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codeName="ThisWorkbook" hidePivotFieldList="1"/>
  <mc:AlternateContent xmlns:mc="http://schemas.openxmlformats.org/markup-compatibility/2006">
    <mc:Choice Requires="x15">
      <x15ac:absPath xmlns:x15ac="http://schemas.microsoft.com/office/spreadsheetml/2010/11/ac" url="https://mn365.sharepoint.com/sites/MDA/cmsnr/specialprojects/Shared Documents/Local Food Purchase Assistance Program Grant/RFA Materials/Round Two/"/>
    </mc:Choice>
  </mc:AlternateContent>
  <xr:revisionPtr revIDLastSave="70" documentId="8_{B10CA434-1E18-4A05-9353-B1A37F2248F3}" xr6:coauthVersionLast="47" xr6:coauthVersionMax="47" xr10:uidLastSave="{315A113D-E152-451B-8B1A-FF57F8EC672F}"/>
  <bookViews>
    <workbookView xWindow="-28920" yWindow="-120" windowWidth="29040" windowHeight="15840" xr2:uid="{00000000-000D-0000-FFFF-FFFF00000000}"/>
  </bookViews>
  <sheets>
    <sheet name="Instructions" sheetId="15" r:id="rId1"/>
    <sheet name="LFPA Invoice" sheetId="11" r:id="rId2"/>
    <sheet name="Food Procurement" sheetId="16" r:id="rId3"/>
    <sheet name="Food Distribution" sheetId="18" r:id="rId4"/>
    <sheet name="Food Storage" sheetId="2" r:id="rId5"/>
    <sheet name="Transportation" sheetId="4" r:id="rId6"/>
    <sheet name="Supporting Expenses" sheetId="5" r:id="rId7"/>
    <sheet name="Sheet1" sheetId="10" state="hidden" r:id="rId8"/>
  </sheets>
  <definedNames>
    <definedName name="_xlnm.Print_Area" localSheetId="4">'Food Storage'!$A$1:$G$20</definedName>
    <definedName name="_xlnm.Print_Area" localSheetId="1">'LFPA Invoice'!$A$1:$N$29</definedName>
    <definedName name="_xlnm.Print_Area" localSheetId="6">'Supporting Expenses'!$A$1:$N$64</definedName>
    <definedName name="_xlnm.Print_Area" localSheetId="5">Transportation!$A$1:$K$34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8" l="1"/>
  <c r="H4" i="16"/>
  <c r="H6" i="5" l="1"/>
  <c r="H7" i="5"/>
  <c r="H8" i="5"/>
  <c r="H9" i="5"/>
  <c r="H10" i="5"/>
  <c r="H11" i="5"/>
  <c r="H12" i="5"/>
  <c r="H13" i="5"/>
  <c r="H14" i="5"/>
  <c r="H15" i="5"/>
  <c r="H16" i="5"/>
  <c r="K16" i="5" s="1"/>
  <c r="J6" i="5"/>
  <c r="J7" i="5"/>
  <c r="K7" i="5" s="1"/>
  <c r="J8" i="5"/>
  <c r="K8" i="5" s="1"/>
  <c r="J9" i="5"/>
  <c r="K9" i="5" s="1"/>
  <c r="J10" i="5"/>
  <c r="K10" i="5" s="1"/>
  <c r="J11" i="5"/>
  <c r="J12" i="5"/>
  <c r="J13" i="5"/>
  <c r="J14" i="5"/>
  <c r="J15" i="5"/>
  <c r="J16" i="5"/>
  <c r="K11" i="5"/>
  <c r="K12" i="5"/>
  <c r="K13" i="5"/>
  <c r="K14" i="5"/>
  <c r="K15" i="5"/>
  <c r="E40" i="5"/>
  <c r="H17" i="5"/>
  <c r="H18" i="5"/>
  <c r="H19" i="5"/>
  <c r="H20" i="5"/>
  <c r="H21" i="5"/>
  <c r="H22" i="5"/>
  <c r="H23" i="5"/>
  <c r="H24" i="5"/>
  <c r="K24" i="5" s="1"/>
  <c r="H25" i="5"/>
  <c r="K25" i="5" s="1"/>
  <c r="H26" i="5"/>
  <c r="H27" i="5"/>
  <c r="K27" i="5" s="1"/>
  <c r="J17" i="5"/>
  <c r="J18" i="5"/>
  <c r="J19" i="5"/>
  <c r="J20" i="5"/>
  <c r="J21" i="5"/>
  <c r="J22" i="5"/>
  <c r="J23" i="5"/>
  <c r="J24" i="5"/>
  <c r="J25" i="5"/>
  <c r="J26" i="5"/>
  <c r="J27" i="5"/>
  <c r="K22" i="5"/>
  <c r="K23" i="5"/>
  <c r="K26" i="5"/>
  <c r="F4" i="4"/>
  <c r="F5" i="4"/>
  <c r="F6" i="4"/>
  <c r="F7" i="4"/>
  <c r="F8" i="4"/>
  <c r="F9" i="4"/>
  <c r="F10" i="4"/>
  <c r="I10" i="4" s="1"/>
  <c r="F11" i="4"/>
  <c r="I11" i="4" s="1"/>
  <c r="F12" i="4"/>
  <c r="I12" i="4" s="1"/>
  <c r="F13" i="4"/>
  <c r="I13" i="4" s="1"/>
  <c r="I4" i="4"/>
  <c r="I5" i="4"/>
  <c r="I6" i="4"/>
  <c r="I7" i="4"/>
  <c r="I8" i="4"/>
  <c r="I9" i="4"/>
  <c r="G24" i="11"/>
  <c r="G23" i="11"/>
  <c r="G22" i="11"/>
  <c r="G21" i="11"/>
  <c r="E25" i="11"/>
  <c r="F25" i="11"/>
  <c r="F14" i="4"/>
  <c r="K6" i="5" l="1"/>
  <c r="K21" i="5"/>
  <c r="K20" i="5"/>
  <c r="K19" i="5"/>
  <c r="K18" i="5"/>
  <c r="K17" i="5"/>
  <c r="G25" i="11"/>
  <c r="I27" i="4"/>
  <c r="I14" i="4"/>
  <c r="F15" i="4"/>
  <c r="I15" i="4" s="1"/>
  <c r="F16" i="4"/>
  <c r="I16" i="4" s="1"/>
  <c r="F17" i="4"/>
  <c r="I17" i="4" s="1"/>
  <c r="F18" i="4"/>
  <c r="I18" i="4" s="1"/>
  <c r="F19" i="4"/>
  <c r="I19" i="4" s="1"/>
  <c r="F20" i="4"/>
  <c r="I20" i="4" s="1"/>
  <c r="F21" i="4"/>
  <c r="I21" i="4" s="1"/>
  <c r="F22" i="4"/>
  <c r="I22" i="4" s="1"/>
  <c r="F23" i="4"/>
  <c r="I23" i="4" s="1"/>
  <c r="F24" i="4"/>
  <c r="I24" i="4" s="1"/>
  <c r="F25" i="4"/>
  <c r="I25" i="4" s="1"/>
  <c r="F26" i="4"/>
  <c r="I26" i="4" s="1"/>
  <c r="F27" i="4"/>
  <c r="I28" i="4" l="1"/>
  <c r="D23" i="11" s="1"/>
  <c r="H23" i="11" s="1"/>
  <c r="E16" i="2"/>
  <c r="D22" i="11" s="1"/>
  <c r="H22" i="11" s="1"/>
  <c r="E58" i="5"/>
  <c r="D21" i="11"/>
  <c r="H21" i="11" s="1"/>
  <c r="C25" i="11"/>
  <c r="B25" i="11"/>
  <c r="J39" i="5"/>
  <c r="H39" i="5"/>
  <c r="J38" i="5"/>
  <c r="H38" i="5"/>
  <c r="J37" i="5"/>
  <c r="H37" i="5"/>
  <c r="J36" i="5"/>
  <c r="H36" i="5"/>
  <c r="J35" i="5"/>
  <c r="H35" i="5"/>
  <c r="J34" i="5"/>
  <c r="H34" i="5"/>
  <c r="K34" i="5" s="1"/>
  <c r="J33" i="5"/>
  <c r="H33" i="5"/>
  <c r="J32" i="5"/>
  <c r="H32" i="5"/>
  <c r="J31" i="5"/>
  <c r="H31" i="5"/>
  <c r="J30" i="5"/>
  <c r="H30" i="5"/>
  <c r="J29" i="5"/>
  <c r="H29" i="5"/>
  <c r="J28" i="5"/>
  <c r="H28" i="5"/>
  <c r="K35" i="5" l="1"/>
  <c r="J40" i="5"/>
  <c r="H40" i="5"/>
  <c r="K31" i="5"/>
  <c r="K39" i="5"/>
  <c r="K29" i="5"/>
  <c r="K37" i="5"/>
  <c r="K30" i="5"/>
  <c r="K32" i="5"/>
  <c r="K33" i="5"/>
  <c r="K36" i="5"/>
  <c r="K38" i="5"/>
  <c r="K28" i="5"/>
  <c r="K40" i="5" l="1"/>
  <c r="I45" i="5"/>
  <c r="D24" i="11" s="1"/>
  <c r="H24" i="11" s="1"/>
  <c r="D25" i="11" l="1"/>
  <c r="H25" i="11" s="1"/>
  <c r="I25" i="11" s="1"/>
  <c r="I21" i="11"/>
  <c r="I22" i="11"/>
  <c r="I24" i="11"/>
  <c r="I23" i="11"/>
</calcChain>
</file>

<file path=xl/sharedStrings.xml><?xml version="1.0" encoding="utf-8"?>
<sst xmlns="http://schemas.openxmlformats.org/spreadsheetml/2006/main" count="258" uniqueCount="168">
  <si>
    <t>Financial Reporting Instructions</t>
  </si>
  <si>
    <t>Complete these steps to request reimbursement for MN LFPA expenses</t>
  </si>
  <si>
    <t>Grantee name</t>
  </si>
  <si>
    <t>Confirm that the information provided by MDA is correct.</t>
  </si>
  <si>
    <t>Grantee remit to address</t>
  </si>
  <si>
    <t>Confirm that the information provided by MDA is correct. If changes are needed you will need to make any updates directly in SWIFT, and notify LFPA staff if doing so.</t>
  </si>
  <si>
    <t>Period covered by request</t>
  </si>
  <si>
    <t>Fill in the dates for this reimbursement request</t>
  </si>
  <si>
    <t>Grantee expense categories</t>
  </si>
  <si>
    <t>Complete the tabs for food storage, transportation, administration, and engagement and outreach expenses. See additional details below on completing the food procurement and distribution tabs.</t>
  </si>
  <si>
    <t>Review Grant Expense table</t>
  </si>
  <si>
    <t>Confirm that the table on the LFPA Invoice tab correctly shows the totals from all expense categories. This information will auto-fill when you enter expense details on the other tabs.</t>
  </si>
  <si>
    <t>Gather supporting documents</t>
  </si>
  <si>
    <t>Gather and submit copies of all supporting documentation with this spreadsheet</t>
  </si>
  <si>
    <t xml:space="preserve">Submitted by </t>
  </si>
  <si>
    <t>Complete the submitted by information</t>
  </si>
  <si>
    <t>Signature and date</t>
  </si>
  <si>
    <t>Complete the signature and date section</t>
  </si>
  <si>
    <t>Food Procurement Data Reporting Instructions</t>
  </si>
  <si>
    <t>Provide the following information for each food purchase that occurred in the reporting period. Purchases need to be separated by Product Type.</t>
  </si>
  <si>
    <t>Date of Purchase</t>
  </si>
  <si>
    <t>Enter the date of purchase</t>
  </si>
  <si>
    <t>Vendor Name (if applicable)</t>
  </si>
  <si>
    <r>
      <t>Name of the vendor providing food, such as an aggregator, distributor, food hub etc. (e.g. The Food Company, Inc.). Sk</t>
    </r>
    <r>
      <rPr>
        <sz val="11"/>
        <rFont val="Calibri"/>
        <family val="2"/>
        <scheme val="minor"/>
      </rPr>
      <t>ip this field and the "vendor" fields that follow</t>
    </r>
    <r>
      <rPr>
        <sz val="11"/>
        <color theme="1"/>
        <rFont val="Calibri"/>
        <family val="2"/>
        <scheme val="minor"/>
      </rPr>
      <t xml:space="preserve"> if the purchase is directly from a farmer or producer</t>
    </r>
  </si>
  <si>
    <t>Is Vendor Socially Disadvantaged?</t>
  </si>
  <si>
    <t>Drop down options: Yes or No. Indicate if the vendor has self-identified as a socially disadvantaged business</t>
  </si>
  <si>
    <t xml:space="preserve">Vendor City </t>
  </si>
  <si>
    <t xml:space="preserve">Enter the city of the vendor location  </t>
  </si>
  <si>
    <t>Vendor State</t>
  </si>
  <si>
    <t>Enter the state of the vendor location, using the drop downs provided</t>
  </si>
  <si>
    <t>Vendor County</t>
  </si>
  <si>
    <t xml:space="preserve">Enter the county of the vendor location  </t>
  </si>
  <si>
    <t>Vendor Zip Code</t>
  </si>
  <si>
    <t xml:space="preserve">Enter the 5 number zip code of the vendor location  </t>
  </si>
  <si>
    <t>Farmer/Producer Name</t>
  </si>
  <si>
    <t>Name of the farmer or producer that sold the food to the vendor or grantee</t>
  </si>
  <si>
    <t>Is Farmer/Producer Socially Disadvantaged?</t>
  </si>
  <si>
    <r>
      <t xml:space="preserve">Drop down options: Yes or No. Indicate if the </t>
    </r>
    <r>
      <rPr>
        <sz val="11"/>
        <rFont val="Calibri"/>
        <family val="2"/>
        <scheme val="minor"/>
      </rPr>
      <t>farmer or</t>
    </r>
    <r>
      <rPr>
        <sz val="11"/>
        <color rgb="FFFF0000"/>
        <rFont val="Calibri"/>
        <family val="2"/>
        <scheme val="minor"/>
      </rPr>
      <t xml:space="preserve"> </t>
    </r>
    <r>
      <rPr>
        <sz val="11"/>
        <color theme="1"/>
        <rFont val="Calibri"/>
        <family val="2"/>
        <scheme val="minor"/>
      </rPr>
      <t xml:space="preserve"> producer has self-identified as a socially disadvantaged business</t>
    </r>
  </si>
  <si>
    <t xml:space="preserve">Tribal Region (if applicable) </t>
  </si>
  <si>
    <t>Enter the Tribal Region of the farmer/producer location if applicable</t>
  </si>
  <si>
    <t xml:space="preserve">Farmer City </t>
  </si>
  <si>
    <t xml:space="preserve">Enter the city of the farm location  </t>
  </si>
  <si>
    <t>Farmer State</t>
  </si>
  <si>
    <t>Enter the state of the farm location, using the drop downs provided</t>
  </si>
  <si>
    <t>Farmer County</t>
  </si>
  <si>
    <t xml:space="preserve">Enter the county of the farm location  </t>
  </si>
  <si>
    <t>Farmer Zip Code</t>
  </si>
  <si>
    <t xml:space="preserve">Enter the 5 number zip code of the farm location  </t>
  </si>
  <si>
    <t>Value</t>
  </si>
  <si>
    <t>Enter the dollar amount of the purchased product by product type</t>
  </si>
  <si>
    <t>Product Type</t>
  </si>
  <si>
    <t>Choose from one of the drop down options for the type of product purchased</t>
  </si>
  <si>
    <t>Proof of Purchase</t>
  </si>
  <si>
    <t>Enter identifying information for each purchase, such as an invoice number or number of a detailed receipt</t>
  </si>
  <si>
    <t>Proof of Payment</t>
  </si>
  <si>
    <t>Enter identifying information for each payment, such as the number of a zero balance invoice, bank statement, or number of a cleared check</t>
  </si>
  <si>
    <t>Comments</t>
  </si>
  <si>
    <t>Open field for any additional information or comments, if needed</t>
  </si>
  <si>
    <t>Data Tables</t>
  </si>
  <si>
    <t xml:space="preserve">Tables show percentage of food purchased from socially disadvantaged farmers and from Minnesota, respectively. Click the Refresh buttons to update the tables after entering data. These are provided as an optional tool to help you track grant goals. </t>
  </si>
  <si>
    <t>Food Distribution Reporting Instructions</t>
  </si>
  <si>
    <t>Provide the following information for each food distribution activity that occurred during the reporting period</t>
  </si>
  <si>
    <t>If there are distinct distribution activities taking place (e.g. pop-up events or scheduled food box deliveries), enter a line for each event date.</t>
  </si>
  <si>
    <t>If distribution is taking place on a more continual basis (e.g. at a food shelf that's open daily), enter a separate line for each delivery of food to that distribution location.</t>
  </si>
  <si>
    <t>Date of Distribution</t>
  </si>
  <si>
    <t>Enter the date on which the food was distributed to its final distribution point (e.g., at a food shelf rather than a food hub, if the food shelf is the entity distributing to the end consumer).</t>
  </si>
  <si>
    <t xml:space="preserve">Organization Distributing/Receiving Food </t>
  </si>
  <si>
    <t>Provide the grantee organization name if the grantee is distributing the food. If an organization was involved in the distribution beyond the grantee organization, name that organization instead.</t>
  </si>
  <si>
    <t xml:space="preserve">Is Distribution Location Underserved? </t>
  </si>
  <si>
    <t xml:space="preserve">Drop down options:  Underserved, Yes or No. 
Underserved refers to populations sharing a particular characteristic, as well as geographic communities, that have been systematically denied a full opportunity to participate in aspects of economic, social, and civic life. This includes Black, Latino, and Indigenous and Native American persons, Asian Americans and Pacific Islanders and other persons of color; members of religious minorities; LGBTQ+ persons; persons with disabilities; persons who live in rural areas; and, persons otherwise adversely affected by persistent poverty or inequality. </t>
  </si>
  <si>
    <t>Value of Food Distributed</t>
  </si>
  <si>
    <t>Dollar value of the food distributed</t>
  </si>
  <si>
    <t>Enter the Tribal Region of the distribution location if applicable</t>
  </si>
  <si>
    <t xml:space="preserve">Distribution City </t>
  </si>
  <si>
    <t>Enter the City of distribution location</t>
  </si>
  <si>
    <t>Distribution State</t>
  </si>
  <si>
    <t>Select the State for the distribution location</t>
  </si>
  <si>
    <t>Distribution County</t>
  </si>
  <si>
    <t>Enter the County for the distribution location</t>
  </si>
  <si>
    <t>Distribution Zip Code</t>
  </si>
  <si>
    <t>5 Number Zip Code for distribution location</t>
  </si>
  <si>
    <t>Number of Recipients of Food (if known)</t>
  </si>
  <si>
    <t>Enter the number of food recipients, if tracked</t>
  </si>
  <si>
    <t>Number of Meals/Pounds of Food Distributed (if known)</t>
  </si>
  <si>
    <t>Enter the number of meals/pounds of food distributed, indicating which measure is being collected, if tracked</t>
  </si>
  <si>
    <t>Tables show percentage of food distributed to underserved communities in Minnesota. Click the Refresh button to update the table after entering data. This table is provided as an optional tool to help you track grant goals.</t>
  </si>
  <si>
    <t>Reimbursement Request - MN Local Food Purchase Assistance Program</t>
  </si>
  <si>
    <t>Grantee Name</t>
  </si>
  <si>
    <t>SD</t>
  </si>
  <si>
    <t>Y/N</t>
  </si>
  <si>
    <t>Is grantee socially disadvantaged?</t>
  </si>
  <si>
    <t>start date</t>
  </si>
  <si>
    <t>end date</t>
  </si>
  <si>
    <t>name</t>
  </si>
  <si>
    <t>phone</t>
  </si>
  <si>
    <t>email address</t>
  </si>
  <si>
    <t>I certify that I am authorized to request funds, and that all services rendered, materials purchased, and expenditures reported are as shown in the attached reimbursement forms. I certify that the expenditures reported have been incurred, are not being reimbursed from another source, and were used exclusively for this project. All original documentation is retained by the grantee in the form of invoices, proof of payment, and signed time records. Copies of these supporting documents are attached as required by State grant management policies.</t>
  </si>
  <si>
    <t>For internal MDA use</t>
  </si>
  <si>
    <t>Reviewed by:</t>
  </si>
  <si>
    <t>Grant Expenses</t>
  </si>
  <si>
    <t>Review date:</t>
  </si>
  <si>
    <t>All expenses must be direct and necessary to achieve project objectives.</t>
  </si>
  <si>
    <t>MDA Comments:</t>
  </si>
  <si>
    <t>Budget category</t>
  </si>
  <si>
    <t>Approved budget</t>
  </si>
  <si>
    <t>Ending balance from previous quarter (column I on last reporting spreadsheet)</t>
  </si>
  <si>
    <t>Current reimbursement request</t>
  </si>
  <si>
    <t>ARPA Funds</t>
  </si>
  <si>
    <t>CCC Funds</t>
  </si>
  <si>
    <t>MDA Approved</t>
  </si>
  <si>
    <t>Total expenses including current request</t>
  </si>
  <si>
    <t>Ending balance</t>
  </si>
  <si>
    <t>Food Procurement</t>
  </si>
  <si>
    <t>Food Storage</t>
  </si>
  <si>
    <t>Transportation</t>
  </si>
  <si>
    <t>Total</t>
  </si>
  <si>
    <t>Food Procurement Data</t>
  </si>
  <si>
    <t>**All columns are required except for B through G, and S</t>
  </si>
  <si>
    <t>Total Value</t>
  </si>
  <si>
    <t>Complete columns B through G if purchases take place through an aggregator or other entity that is not the direct farmer.**</t>
  </si>
  <si>
    <t xml:space="preserve">Is Vendor Socially Disadvantaged? </t>
  </si>
  <si>
    <t>Vendor City</t>
  </si>
  <si>
    <r>
      <t>Tribal Region (</t>
    </r>
    <r>
      <rPr>
        <i/>
        <sz val="11"/>
        <color theme="0"/>
        <rFont val="Calibri"/>
        <family val="2"/>
        <scheme val="minor"/>
      </rPr>
      <t>if applicable</t>
    </r>
    <r>
      <rPr>
        <sz val="11"/>
        <color theme="0"/>
        <rFont val="Calibri"/>
        <family val="2"/>
        <scheme val="minor"/>
      </rPr>
      <t>)</t>
    </r>
  </si>
  <si>
    <t>Farmer/ Producer City</t>
  </si>
  <si>
    <t>Farmer/ Producer State</t>
  </si>
  <si>
    <t>Farmer/ Producer County</t>
  </si>
  <si>
    <t>Farmer/ Producer Zip Code</t>
  </si>
  <si>
    <t>MDA Comments</t>
  </si>
  <si>
    <t>Yes</t>
  </si>
  <si>
    <t>Food Storage Costs</t>
  </si>
  <si>
    <t>Invoice/Receipt Date</t>
  </si>
  <si>
    <t>Vendor</t>
  </si>
  <si>
    <t>Description</t>
  </si>
  <si>
    <t>Documentation Attached (briefly describe)</t>
  </si>
  <si>
    <t>Total Cost</t>
  </si>
  <si>
    <t>Transportation Costs</t>
  </si>
  <si>
    <t>Complete columns D, E, &amp; F if applicable, OR column G per line item</t>
  </si>
  <si>
    <t>Date</t>
  </si>
  <si>
    <t>Location</t>
  </si>
  <si>
    <t>Miles</t>
  </si>
  <si>
    <t>Rate</t>
  </si>
  <si>
    <t xml:space="preserve">Mileage Charge </t>
  </si>
  <si>
    <t xml:space="preserve">Flat Rate </t>
  </si>
  <si>
    <t>Proof of Purchase and Proof of Payment attached (please describe)</t>
  </si>
  <si>
    <t>Total Cost of Trip</t>
  </si>
  <si>
    <t>Administrative Costs</t>
  </si>
  <si>
    <t>Salary (Personnel) / Fringe Benefits</t>
  </si>
  <si>
    <t>Date/Date Range</t>
  </si>
  <si>
    <t>Name</t>
  </si>
  <si>
    <t>Title</t>
  </si>
  <si>
    <t>Brief Description of Task Completed</t>
  </si>
  <si>
    <t>Hours</t>
  </si>
  <si>
    <t>Hourly Rate</t>
  </si>
  <si>
    <t>Hourly Total</t>
  </si>
  <si>
    <t>Fringe
$ / hr</t>
  </si>
  <si>
    <t>Fringe Total</t>
  </si>
  <si>
    <t>Total Salary</t>
  </si>
  <si>
    <t>Totals</t>
  </si>
  <si>
    <t>Other Administrative Expenses</t>
  </si>
  <si>
    <t xml:space="preserve">Administration Total: </t>
  </si>
  <si>
    <t>No</t>
  </si>
  <si>
    <t>Subject to change</t>
  </si>
  <si>
    <t>Supporting Expenses</t>
  </si>
  <si>
    <t>Food Distribution Data</t>
  </si>
  <si>
    <t xml:space="preserve">Value of Food Distributed </t>
  </si>
  <si>
    <t>Number of Meals/Pounds of Food Distributed (if known; specify measure used)</t>
  </si>
  <si>
    <t>MN</t>
  </si>
  <si>
    <t>2024 MN Local Food Purchase Assistance Program - Example Quarterly Reporting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</si>
</sst>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3" x14ac:knownFonts="1">
    <font>
      <sz val="11"/>
      <color theme="1"/>
      <name val="Calibri"/>
      <family val="2"/>
      <scheme val="minor"/>
    </font>
    <font>
      <b/>
      <sz val="11"/>
      <color theme="1"/>
      <name val="Calibri"/>
      <family val="2"/>
      <scheme val="minor"/>
    </font>
    <font>
      <sz val="11"/>
      <color theme="0"/>
      <name val="Calibri"/>
      <family val="2"/>
      <scheme val="minor"/>
    </font>
    <font>
      <b/>
      <sz val="13"/>
      <name val="Calibri"/>
      <family val="2"/>
      <scheme val="minor"/>
    </font>
    <font>
      <b/>
      <sz val="15"/>
      <name val="Calibri"/>
      <family val="2"/>
      <scheme val="minor"/>
    </font>
    <font>
      <b/>
      <sz val="12"/>
      <color theme="1"/>
      <name val="Calibri"/>
      <family val="2"/>
      <scheme val="minor"/>
    </font>
    <font>
      <b/>
      <i/>
      <sz val="10"/>
      <color theme="1"/>
      <name val="Calibri"/>
      <family val="2"/>
      <scheme val="minor"/>
    </font>
    <font>
      <b/>
      <sz val="10"/>
      <color theme="1"/>
      <name val="Calibri"/>
      <family val="2"/>
      <scheme val="minor"/>
    </font>
    <font>
      <i/>
      <sz val="10"/>
      <color rgb="FF000000"/>
      <name val="Calibri"/>
      <family val="2"/>
      <scheme val="minor"/>
    </font>
    <font>
      <i/>
      <sz val="10"/>
      <color theme="1"/>
      <name val="Calibri"/>
      <family val="2"/>
      <scheme val="minor"/>
    </font>
    <font>
      <sz val="11"/>
      <color rgb="FFFF0000"/>
      <name val="Calibri"/>
      <family val="2"/>
      <scheme val="minor"/>
    </font>
    <font>
      <i/>
      <sz val="10"/>
      <color rgb="FFFF0000"/>
      <name val="Calibri"/>
      <family val="2"/>
      <scheme val="minor"/>
    </font>
    <font>
      <sz val="11"/>
      <color theme="1"/>
      <name val="Calibri"/>
      <family val="2"/>
      <scheme val="minor"/>
    </font>
    <font>
      <sz val="11"/>
      <color rgb="FF000000"/>
      <name val="Calibri"/>
      <family val="2"/>
      <scheme val="minor"/>
    </font>
    <font>
      <i/>
      <sz val="11"/>
      <color theme="0"/>
      <name val="Calibri"/>
      <family val="2"/>
      <scheme val="minor"/>
    </font>
    <font>
      <sz val="11"/>
      <name val="Calibri"/>
      <family val="2"/>
      <scheme val="minor"/>
    </font>
    <font>
      <b/>
      <sz val="11"/>
      <color theme="0"/>
      <name val="Calibri"/>
      <family val="2"/>
      <scheme val="minor"/>
    </font>
    <font>
      <b/>
      <sz val="14"/>
      <color theme="1"/>
      <name val="Calibri"/>
      <family val="2"/>
      <scheme val="minor"/>
    </font>
    <font>
      <b/>
      <sz val="11"/>
      <name val="Calibri"/>
      <family val="2"/>
      <scheme val="minor"/>
    </font>
    <font>
      <b/>
      <sz val="13"/>
      <color theme="1"/>
      <name val="Calibri"/>
      <family val="2"/>
      <scheme val="minor"/>
    </font>
    <font>
      <b/>
      <sz val="11"/>
      <color rgb="FF000000"/>
      <name val="Calibri"/>
      <family val="2"/>
      <scheme val="minor"/>
    </font>
    <font>
      <sz val="11"/>
      <color rgb="FF7030A0"/>
      <name val="Calibri"/>
      <family val="2"/>
      <scheme val="minor"/>
    </font>
    <font>
      <i/>
      <sz val="11"/>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8"/>
        <bgColor theme="9"/>
      </patternFill>
    </fill>
    <fill>
      <patternFill patternType="solid">
        <fgColor rgb="FF4472C4"/>
        <bgColor rgb="FF000000"/>
      </patternFill>
    </fill>
    <fill>
      <patternFill patternType="solid">
        <fgColor rgb="FFFFFFFF"/>
        <bgColor rgb="FF000000"/>
      </patternFill>
    </fill>
    <fill>
      <patternFill patternType="solid">
        <fgColor rgb="FF4472C4"/>
        <bgColor rgb="FF70AD47"/>
      </patternFill>
    </fill>
    <fill>
      <patternFill patternType="solid">
        <fgColor rgb="FF7030A0"/>
        <bgColor indexed="64"/>
      </patternFill>
    </fill>
  </fills>
  <borders count="17">
    <border>
      <left/>
      <right/>
      <top/>
      <bottom/>
      <diagonal/>
    </border>
    <border>
      <left/>
      <right/>
      <top/>
      <bottom style="thick">
        <color auto="1"/>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auto="1"/>
      </bottom>
      <diagonal/>
    </border>
    <border>
      <left style="thin">
        <color indexed="64"/>
      </left>
      <right/>
      <top style="thin">
        <color indexed="64"/>
      </top>
      <bottom/>
      <diagonal/>
    </border>
    <border>
      <left/>
      <right style="thin">
        <color theme="2" tint="-9.9978637043366805E-2"/>
      </right>
      <top/>
      <bottom/>
      <diagonal/>
    </border>
    <border>
      <left style="thin">
        <color theme="2" tint="-9.9978637043366805E-2"/>
      </left>
      <right style="thin">
        <color theme="2" tint="-9.9978637043366805E-2"/>
      </right>
      <top/>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s>
  <cellStyleXfs count="4">
    <xf numFmtId="0" fontId="0" fillId="0" borderId="0"/>
    <xf numFmtId="0" fontId="4" fillId="0" borderId="1" applyNumberFormat="0" applyFill="0" applyAlignment="0" applyProtection="0"/>
    <xf numFmtId="0" fontId="3" fillId="0" borderId="1" applyNumberFormat="0" applyFill="0" applyAlignment="0" applyProtection="0"/>
    <xf numFmtId="44" fontId="12" fillId="0" borderId="0" applyFont="0" applyFill="0" applyBorder="0" applyAlignment="0" applyProtection="0"/>
  </cellStyleXfs>
  <cellXfs count="112">
    <xf numFmtId="0" fontId="0" fillId="0" borderId="0" xfId="0"/>
    <xf numFmtId="164" fontId="0" fillId="0" borderId="0" xfId="0" applyNumberFormat="1"/>
    <xf numFmtId="4" fontId="0" fillId="0" borderId="0" xfId="0" applyNumberFormat="1"/>
    <xf numFmtId="0" fontId="0" fillId="0" borderId="0" xfId="0"/>
    <xf numFmtId="0" fontId="3" fillId="0" borderId="1" xfId="2"/>
    <xf numFmtId="0" fontId="3" fillId="0" borderId="1" xfId="2" applyAlignment="1"/>
    <xf numFmtId="0" fontId="1" fillId="0" borderId="0" xfId="0" applyFont="1"/>
    <xf numFmtId="0" fontId="0" fillId="0" borderId="0" xfId="0" applyAlignment="1">
      <alignment horizontal="left"/>
    </xf>
    <xf numFmtId="14" fontId="0" fillId="0" borderId="0" xfId="0" applyNumberFormat="1" applyAlignment="1">
      <alignment horizontal="left"/>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right"/>
    </xf>
    <xf numFmtId="0" fontId="3" fillId="0" borderId="0" xfId="2" applyBorder="1"/>
    <xf numFmtId="0" fontId="0" fillId="0" borderId="0" xfId="0" applyFill="1"/>
    <xf numFmtId="0" fontId="1" fillId="0" borderId="0" xfId="0" applyFont="1" applyAlignment="1">
      <alignment wrapText="1"/>
    </xf>
    <xf numFmtId="0" fontId="0" fillId="0" borderId="0" xfId="0" applyAlignment="1">
      <alignment horizontal="left" vertical="top"/>
    </xf>
    <xf numFmtId="0" fontId="0" fillId="0" borderId="0" xfId="0" applyAlignment="1">
      <alignment horizontal="left" vertical="top" wrapText="1"/>
    </xf>
    <xf numFmtId="164" fontId="0" fillId="0" borderId="0" xfId="0" applyNumberFormat="1" applyAlignment="1">
      <alignment horizontal="right"/>
    </xf>
    <xf numFmtId="0" fontId="0" fillId="2" borderId="0" xfId="0" applyFill="1"/>
    <xf numFmtId="0" fontId="0" fillId="0" borderId="0" xfId="0" applyProtection="1">
      <protection locked="0"/>
    </xf>
    <xf numFmtId="164" fontId="0" fillId="2" borderId="0" xfId="0" applyNumberFormat="1" applyFill="1"/>
    <xf numFmtId="164" fontId="0" fillId="0" borderId="0" xfId="0" applyNumberFormat="1" applyProtection="1">
      <protection locked="0"/>
    </xf>
    <xf numFmtId="0" fontId="0" fillId="2" borderId="0" xfId="0" applyFill="1" applyAlignment="1">
      <alignment vertical="center"/>
    </xf>
    <xf numFmtId="0" fontId="0" fillId="2" borderId="0" xfId="0" applyFill="1" applyAlignment="1">
      <alignment wrapText="1"/>
    </xf>
    <xf numFmtId="0" fontId="0" fillId="2" borderId="2" xfId="0" applyFill="1" applyBorder="1" applyAlignment="1">
      <alignment wrapText="1"/>
    </xf>
    <xf numFmtId="0" fontId="17" fillId="2" borderId="0" xfId="0" applyFont="1" applyFill="1" applyAlignment="1">
      <alignment wrapText="1"/>
    </xf>
    <xf numFmtId="0" fontId="0" fillId="2" borderId="0" xfId="0" applyFill="1" applyBorder="1"/>
    <xf numFmtId="0" fontId="1" fillId="2" borderId="0" xfId="0" applyFont="1" applyFill="1" applyAlignment="1">
      <alignment horizontal="right"/>
    </xf>
    <xf numFmtId="0" fontId="1" fillId="2" borderId="0" xfId="0" applyFont="1" applyFill="1" applyAlignment="1">
      <alignment horizontal="left"/>
    </xf>
    <xf numFmtId="0" fontId="1" fillId="2" borderId="0" xfId="0" applyFont="1" applyFill="1"/>
    <xf numFmtId="0" fontId="1" fillId="2" borderId="0" xfId="0" applyFont="1" applyFill="1" applyBorder="1"/>
    <xf numFmtId="0" fontId="1" fillId="2" borderId="2" xfId="0" applyFont="1" applyFill="1" applyBorder="1" applyAlignment="1">
      <alignment vertical="center"/>
    </xf>
    <xf numFmtId="0" fontId="0" fillId="2" borderId="5" xfId="0" applyFill="1" applyBorder="1"/>
    <xf numFmtId="0" fontId="2" fillId="3" borderId="0" xfId="0" applyFont="1" applyFill="1" applyAlignment="1">
      <alignment horizontal="left" vertical="center" wrapText="1"/>
    </xf>
    <xf numFmtId="0" fontId="2" fillId="3" borderId="0" xfId="0" applyFont="1" applyFill="1" applyAlignment="1">
      <alignment horizontal="center" vertical="center" wrapText="1"/>
    </xf>
    <xf numFmtId="0" fontId="18" fillId="0" borderId="0" xfId="0" applyFont="1"/>
    <xf numFmtId="0" fontId="16" fillId="3" borderId="5" xfId="0" applyFont="1" applyFill="1" applyBorder="1"/>
    <xf numFmtId="0" fontId="16" fillId="3" borderId="5" xfId="0" applyFont="1" applyFill="1" applyBorder="1" applyAlignment="1">
      <alignment horizontal="left"/>
    </xf>
    <xf numFmtId="0" fontId="2" fillId="3" borderId="5" xfId="0" applyFont="1" applyFill="1" applyBorder="1" applyAlignment="1">
      <alignment horizontal="left"/>
    </xf>
    <xf numFmtId="0" fontId="2" fillId="3" borderId="5" xfId="0" applyFont="1" applyFill="1" applyBorder="1"/>
    <xf numFmtId="0" fontId="0" fillId="2" borderId="6" xfId="0" applyFill="1" applyBorder="1" applyAlignment="1">
      <alignment vertical="top" wrapText="1"/>
    </xf>
    <xf numFmtId="0" fontId="15" fillId="2" borderId="6" xfId="0" applyFont="1" applyFill="1" applyBorder="1" applyAlignment="1">
      <alignment vertical="top" wrapText="1"/>
    </xf>
    <xf numFmtId="0" fontId="0" fillId="2" borderId="6" xfId="0" applyFill="1" applyBorder="1" applyAlignment="1">
      <alignment wrapText="1"/>
    </xf>
    <xf numFmtId="0" fontId="16" fillId="4" borderId="4" xfId="0" applyFont="1" applyFill="1" applyBorder="1" applyAlignment="1">
      <alignment horizontal="center" vertical="center"/>
    </xf>
    <xf numFmtId="0" fontId="16" fillId="4" borderId="4" xfId="0" applyFont="1" applyFill="1" applyBorder="1" applyAlignment="1">
      <alignment horizontal="center" vertical="center" wrapText="1"/>
    </xf>
    <xf numFmtId="0" fontId="5" fillId="2" borderId="0" xfId="0" applyFont="1" applyFill="1"/>
    <xf numFmtId="0" fontId="0" fillId="2" borderId="2" xfId="0" applyFill="1" applyBorder="1"/>
    <xf numFmtId="0" fontId="0" fillId="2" borderId="3" xfId="0" applyFill="1" applyBorder="1"/>
    <xf numFmtId="0" fontId="6" fillId="2" borderId="0" xfId="0" applyFont="1" applyFill="1"/>
    <xf numFmtId="0" fontId="7" fillId="2" borderId="0" xfId="0" applyFont="1" applyFill="1"/>
    <xf numFmtId="0" fontId="6" fillId="2" borderId="0" xfId="0" applyFont="1" applyFill="1" applyAlignment="1">
      <alignment horizontal="left"/>
    </xf>
    <xf numFmtId="0" fontId="6" fillId="2" borderId="0" xfId="0" applyFont="1" applyFill="1" applyBorder="1"/>
    <xf numFmtId="0" fontId="11" fillId="2" borderId="0" xfId="0" applyFont="1" applyFill="1"/>
    <xf numFmtId="0" fontId="9" fillId="2" borderId="0" xfId="0" applyFont="1" applyFill="1"/>
    <xf numFmtId="0" fontId="2" fillId="3" borderId="4" xfId="0" applyFont="1" applyFill="1" applyBorder="1" applyAlignment="1">
      <alignment horizontal="left"/>
    </xf>
    <xf numFmtId="0" fontId="19" fillId="2" borderId="0" xfId="0" applyFont="1" applyFill="1"/>
    <xf numFmtId="0" fontId="19" fillId="0" borderId="0" xfId="0" applyFont="1"/>
    <xf numFmtId="0" fontId="0" fillId="2" borderId="5" xfId="0" applyFill="1" applyBorder="1" applyAlignment="1">
      <alignment wrapText="1"/>
    </xf>
    <xf numFmtId="0" fontId="3" fillId="0" borderId="7" xfId="2" applyBorder="1"/>
    <xf numFmtId="0" fontId="0" fillId="0" borderId="7" xfId="0" applyBorder="1"/>
    <xf numFmtId="0" fontId="0" fillId="0" borderId="0" xfId="0" applyAlignment="1">
      <alignment wrapText="1"/>
    </xf>
    <xf numFmtId="0" fontId="3" fillId="0" borderId="1" xfId="2" applyAlignment="1">
      <alignment wrapText="1"/>
    </xf>
    <xf numFmtId="164" fontId="0" fillId="0" borderId="0" xfId="0" applyNumberFormat="1" applyAlignment="1">
      <alignment wrapText="1"/>
    </xf>
    <xf numFmtId="0" fontId="15" fillId="2" borderId="5" xfId="0" applyFont="1" applyFill="1" applyBorder="1" applyAlignment="1">
      <alignment wrapText="1"/>
    </xf>
    <xf numFmtId="0" fontId="13" fillId="6" borderId="0" xfId="0" applyFont="1" applyFill="1"/>
    <xf numFmtId="0" fontId="0" fillId="2" borderId="6" xfId="0" applyFill="1" applyBorder="1" applyAlignment="1">
      <alignment vertical="center" wrapText="1"/>
    </xf>
    <xf numFmtId="0" fontId="0" fillId="2" borderId="4" xfId="0" applyFill="1" applyBorder="1" applyAlignment="1">
      <alignment vertical="center"/>
    </xf>
    <xf numFmtId="0" fontId="20" fillId="2" borderId="0" xfId="0" applyFont="1" applyFill="1"/>
    <xf numFmtId="0" fontId="16" fillId="7" borderId="4" xfId="0" applyFont="1" applyFill="1" applyBorder="1" applyAlignment="1">
      <alignment horizontal="center" vertical="center" wrapText="1"/>
    </xf>
    <xf numFmtId="0" fontId="15" fillId="6" borderId="6" xfId="0" applyFont="1" applyFill="1" applyBorder="1" applyAlignment="1">
      <alignment horizontal="left" vertical="top" wrapText="1"/>
    </xf>
    <xf numFmtId="0" fontId="2" fillId="3" borderId="8" xfId="0" applyFont="1" applyFill="1" applyBorder="1" applyAlignment="1">
      <alignment horizontal="left" vertical="center"/>
    </xf>
    <xf numFmtId="0" fontId="2" fillId="5" borderId="8" xfId="0" applyFont="1" applyFill="1" applyBorder="1" applyAlignment="1">
      <alignment horizontal="left" vertical="center"/>
    </xf>
    <xf numFmtId="0" fontId="2" fillId="5" borderId="6" xfId="0" applyFont="1" applyFill="1" applyBorder="1" applyAlignment="1">
      <alignment horizontal="left" vertical="center"/>
    </xf>
    <xf numFmtId="0" fontId="2" fillId="3" borderId="10" xfId="0" applyFont="1" applyFill="1" applyBorder="1" applyAlignment="1">
      <alignment horizontal="left" vertical="center"/>
    </xf>
    <xf numFmtId="0" fontId="2" fillId="5" borderId="10" xfId="0" applyFont="1" applyFill="1" applyBorder="1" applyAlignment="1">
      <alignment horizontal="left" vertical="center"/>
    </xf>
    <xf numFmtId="0" fontId="2" fillId="5" borderId="9" xfId="0" applyFont="1" applyFill="1" applyBorder="1" applyAlignment="1">
      <alignment horizontal="left" vertical="center"/>
    </xf>
    <xf numFmtId="0" fontId="0" fillId="0" borderId="11" xfId="0" applyBorder="1" applyProtection="1">
      <protection locked="0"/>
    </xf>
    <xf numFmtId="0" fontId="16" fillId="4" borderId="15" xfId="0" applyFont="1" applyFill="1" applyBorder="1" applyAlignment="1">
      <alignment horizontal="center" vertical="center" wrapText="1"/>
    </xf>
    <xf numFmtId="0" fontId="0" fillId="2" borderId="8" xfId="0" applyFill="1" applyBorder="1" applyAlignment="1">
      <alignment vertical="center"/>
    </xf>
    <xf numFmtId="0" fontId="0" fillId="2" borderId="4" xfId="0" applyFill="1" applyBorder="1" applyAlignment="1">
      <alignment vertical="top" wrapText="1"/>
    </xf>
    <xf numFmtId="0" fontId="16" fillId="4" borderId="16" xfId="0" applyFont="1" applyFill="1" applyBorder="1" applyAlignment="1">
      <alignment horizontal="center" vertical="center"/>
    </xf>
    <xf numFmtId="0" fontId="15" fillId="2" borderId="4" xfId="0" applyFont="1" applyFill="1" applyBorder="1" applyAlignment="1">
      <alignment vertical="top" wrapText="1"/>
    </xf>
    <xf numFmtId="0" fontId="3" fillId="0" borderId="0" xfId="2" applyBorder="1" applyAlignment="1">
      <alignment wrapText="1"/>
    </xf>
    <xf numFmtId="44" fontId="0" fillId="0" borderId="0" xfId="3" applyFont="1"/>
    <xf numFmtId="0" fontId="0" fillId="0" borderId="0" xfId="0" applyBorder="1"/>
    <xf numFmtId="0" fontId="16" fillId="8" borderId="0" xfId="0" applyFont="1" applyFill="1" applyAlignment="1">
      <alignment horizontal="left" vertical="top" wrapText="1"/>
    </xf>
    <xf numFmtId="0" fontId="21" fillId="2" borderId="0" xfId="0" applyFont="1" applyFill="1"/>
    <xf numFmtId="0" fontId="21" fillId="0" borderId="0" xfId="0" applyFont="1"/>
    <xf numFmtId="0" fontId="2" fillId="8" borderId="0" xfId="0" applyFont="1" applyFill="1" applyAlignment="1">
      <alignment horizontal="left" vertical="center" wrapText="1"/>
    </xf>
    <xf numFmtId="0" fontId="0" fillId="8" borderId="0" xfId="0" applyFill="1" applyAlignment="1">
      <alignment horizontal="left" vertical="top" wrapText="1"/>
    </xf>
    <xf numFmtId="0" fontId="0" fillId="0" borderId="0" xfId="0" applyAlignment="1" applyProtection="1">
      <alignment wrapText="1"/>
      <protection locked="0"/>
    </xf>
    <xf numFmtId="0" fontId="0" fillId="8" borderId="0" xfId="0" applyFill="1" applyAlignment="1">
      <alignment wrapText="1"/>
    </xf>
    <xf numFmtId="0" fontId="0" fillId="0" borderId="0" xfId="0" applyNumberFormat="1" applyAlignment="1">
      <alignment wrapText="1"/>
    </xf>
    <xf numFmtId="4" fontId="0" fillId="0" borderId="0" xfId="0" applyNumberFormat="1" applyFill="1" applyAlignment="1">
      <alignment wrapText="1"/>
    </xf>
    <xf numFmtId="0" fontId="0" fillId="0" borderId="0" xfId="0" applyFill="1" applyAlignment="1">
      <alignment wrapText="1"/>
    </xf>
    <xf numFmtId="0" fontId="15" fillId="0" borderId="0" xfId="0" applyFont="1" applyFill="1" applyBorder="1" applyAlignment="1">
      <alignment wrapText="1"/>
    </xf>
    <xf numFmtId="0" fontId="15" fillId="0" borderId="0" xfId="0" applyFont="1" applyFill="1"/>
    <xf numFmtId="4" fontId="0" fillId="0" borderId="0" xfId="0" applyNumberFormat="1" applyAlignment="1">
      <alignment horizontal="left" vertical="top" wrapText="1"/>
    </xf>
    <xf numFmtId="0" fontId="0" fillId="0" borderId="0" xfId="0" applyNumberFormat="1" applyFill="1" applyAlignment="1">
      <alignment wrapText="1"/>
    </xf>
    <xf numFmtId="4" fontId="0" fillId="0" borderId="0" xfId="0" applyNumberFormat="1" applyFill="1"/>
    <xf numFmtId="44" fontId="0" fillId="0" borderId="0" xfId="3" applyFont="1" applyProtection="1">
      <protection locked="0"/>
    </xf>
    <xf numFmtId="0" fontId="22" fillId="2" borderId="0" xfId="0" applyFont="1" applyFill="1"/>
    <xf numFmtId="0" fontId="0" fillId="2" borderId="0" xfId="0" applyFill="1" applyProtection="1">
      <protection locked="0"/>
    </xf>
    <xf numFmtId="0" fontId="0" fillId="0" borderId="13" xfId="0" applyBorder="1" applyProtection="1">
      <protection locked="0"/>
    </xf>
    <xf numFmtId="0" fontId="0" fillId="2" borderId="14" xfId="0" applyFill="1" applyBorder="1" applyProtection="1">
      <protection locked="0"/>
    </xf>
    <xf numFmtId="0" fontId="0" fillId="0" borderId="12" xfId="0" applyBorder="1" applyProtection="1">
      <protection locked="0"/>
    </xf>
    <xf numFmtId="0" fontId="8" fillId="2" borderId="0" xfId="0" applyFont="1" applyFill="1" applyAlignment="1">
      <alignment horizontal="left" vertical="top" wrapText="1"/>
    </xf>
    <xf numFmtId="0" fontId="2" fillId="3" borderId="0" xfId="0" applyFont="1" applyFill="1" applyAlignment="1">
      <alignment horizontal="center" vertical="center"/>
    </xf>
    <xf numFmtId="0" fontId="2" fillId="8" borderId="0" xfId="0" applyFont="1" applyFill="1" applyAlignment="1">
      <alignment horizontal="center" vertical="center" wrapText="1"/>
    </xf>
    <xf numFmtId="1" fontId="0" fillId="0" borderId="0" xfId="0" applyNumberFormat="1" applyProtection="1">
      <protection locked="0"/>
    </xf>
    <xf numFmtId="0" fontId="15" fillId="0" borderId="0" xfId="0" applyFont="1" applyAlignment="1" applyProtection="1">
      <alignment wrapText="1"/>
      <protection locked="0"/>
    </xf>
    <xf numFmtId="0" fontId="0" fillId="0" borderId="0" xfId="3" applyNumberFormat="1" applyFont="1" applyProtection="1">
      <protection locked="0"/>
    </xf>
  </cellXfs>
  <cellStyles count="4">
    <cellStyle name="Currency" xfId="3" builtinId="4"/>
    <cellStyle name="Heading 1" xfId="1" builtinId="16" customBuiltin="1"/>
    <cellStyle name="Heading 2" xfId="2" builtinId="17" customBuiltin="1"/>
    <cellStyle name="Normal" xfId="0" builtinId="0"/>
  </cellStyles>
  <dxfs count="86">
    <dxf>
      <font>
        <color auto="1"/>
      </font>
      <alignment horizontal="general" vertical="bottom" textRotation="0" wrapText="1" indent="0" justifyLastLine="0" shrinkToFit="0" readingOrder="0"/>
      <protection locked="0" hidden="0"/>
    </dxf>
    <dxf>
      <protection locked="0" hidden="0"/>
    </dxf>
    <dxf>
      <numFmt numFmtId="1" formatCode="0"/>
      <protection locked="0" hidden="0"/>
    </dxf>
    <dxf>
      <numFmt numFmtId="1" formatCode="0"/>
      <protection locked="0" hidden="0"/>
    </dxf>
    <dxf>
      <protection locked="0" hidden="0"/>
    </dxf>
    <dxf>
      <protection locked="0" hidden="0"/>
    </dxf>
    <dxf>
      <protection locked="0" hidden="0"/>
    </dxf>
    <dxf>
      <protection locked="0" hidden="0"/>
    </dxf>
    <dxf>
      <protection locked="0" hidden="0"/>
    </dxf>
    <dxf>
      <numFmt numFmtId="164" formatCode="&quot;$&quot;#,##0.00"/>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8"/>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8"/>
        </patternFill>
      </fill>
      <alignment horizontal="center" vertical="center" textRotation="0" wrapText="1" indent="0" justifyLastLine="0" shrinkToFit="0" readingOrder="0"/>
    </dxf>
    <dxf>
      <protection locked="0" hidden="0"/>
    </dxf>
    <dxf>
      <alignment horizontal="general" vertical="bottom" textRotation="0" wrapText="1" indent="0" justifyLastLine="0" shrinkToFit="0" readingOrder="0"/>
      <protection locked="0" hidden="0"/>
    </dxf>
    <dxf>
      <protection locked="0" hidden="0"/>
    </dxf>
    <dxf>
      <protection locked="0" hidden="0"/>
    </dxf>
    <dxf>
      <protection locked="0" hidden="0"/>
    </dxf>
    <dxf>
      <protection locked="0" hidden="0"/>
    </dxf>
    <dxf>
      <numFmt numFmtId="164" formatCode="&quot;$&quot;#,##0.0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ill>
        <patternFill patternType="none">
          <fgColor indexed="64"/>
          <bgColor indexed="65"/>
        </patternFill>
      </fill>
      <alignment horizontal="general" vertical="bottom" textRotation="0" wrapText="1" indent="0" justifyLastLine="0" shrinkToFit="0" readingOrder="0"/>
    </dxf>
    <dxf>
      <numFmt numFmtId="4" formatCode="#,##0.00"/>
      <alignment textRotation="0" wrapText="1" indent="0" justifyLastLine="0" shrinkToFit="0" readingOrder="0"/>
    </dxf>
    <dxf>
      <numFmt numFmtId="164" formatCode="&quot;$&quot;#,##0.00"/>
    </dxf>
    <dxf>
      <numFmt numFmtId="4" formatCode="#,##0.00"/>
    </dxf>
    <dxf>
      <numFmt numFmtId="164" formatCode="&quot;$&quot;#,##0.00"/>
    </dxf>
    <dxf>
      <numFmt numFmtId="4" formatCode="#,##0.00"/>
    </dxf>
    <dxf>
      <numFmt numFmtId="164" formatCode="&quot;$&quot;#,##0.00"/>
    </dxf>
    <dxf>
      <numFmt numFmtId="4" formatCode="#,##0.00"/>
    </dxf>
    <dxf>
      <numFmt numFmtId="164" formatCode="&quot;$&quot;#,##0.00"/>
    </dxf>
    <dxf>
      <numFmt numFmtId="4" formatCode="#,##0.00"/>
    </dxf>
    <dxf>
      <numFmt numFmtId="4" formatCode="#,##0.00"/>
    </dxf>
    <dxf>
      <numFmt numFmtId="4" formatCode="#,##0.00"/>
    </dxf>
    <dxf>
      <numFmt numFmtId="164" formatCode="&quot;$&quot;#,##0.00"/>
      <alignment horizontal="general" vertical="bottom" textRotation="0" wrapText="1" indent="0" justifyLastLine="0" shrinkToFit="0" readingOrder="0"/>
    </dxf>
    <dxf>
      <alignment wrapText="1"/>
    </dxf>
    <dxf>
      <alignment horizontal="left" vertical="top" wrapText="1" relativeIndent="-1"/>
    </dxf>
    <dxf>
      <alignment textRotation="0" wrapText="1" indent="0" justifyLastLine="0" shrinkToFit="0" readingOrder="0"/>
    </dxf>
    <dxf>
      <numFmt numFmtId="164" formatCode="&quot;$&quot;#,##0.00"/>
    </dxf>
    <dxf>
      <alignment horizontal="general" vertical="bottom" textRotation="0" wrapText="1" indent="0" justifyLastLine="0" shrinkToFit="0" readingOrder="0"/>
    </dxf>
    <dxf>
      <alignment wrapText="1"/>
    </dxf>
    <dxf>
      <numFmt numFmtId="19" formatCode="m/d/yyyy"/>
      <alignment horizontal="left" vertical="bottom" textRotation="0" wrapText="0" indent="0" justifyLastLine="0" shrinkToFit="0" readingOrder="0"/>
    </dxf>
    <dxf>
      <alignment horizontal="left" vertical="top" relativeIndent="-1"/>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164" formatCode="&quot;$&quot;#,##0.00"/>
    </dxf>
    <dxf>
      <numFmt numFmtId="164" formatCode="&quot;$&quot;#,##0.00"/>
    </dxf>
    <dxf>
      <numFmt numFmtId="164" formatCode="&quot;$&quot;#,##0.00"/>
    </dxf>
    <dxf>
      <numFmt numFmtId="4" formatCode="#,##0.00"/>
    </dxf>
    <dxf>
      <numFmt numFmtId="164" formatCode="&quot;$&quot;#,##0.00"/>
    </dxf>
    <dxf>
      <numFmt numFmtId="164" formatCode="&quot;$&quot;#,##0.00"/>
    </dxf>
    <dxf>
      <alignment horizontal="left"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164" formatCode="&quot;$&quot;#,##0.00"/>
    </dxf>
    <dxf>
      <numFmt numFmtId="164" formatCode="&quot;$&quot;#,##0.00"/>
    </dxf>
    <dxf>
      <numFmt numFmtId="164" formatCode="&quot;$&quot;#,##0.00"/>
    </dxf>
    <dxf>
      <numFmt numFmtId="4" formatCode="#,##0.00"/>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numFmt numFmtId="164" formatCode="&quot;$&quot;#,##0.00"/>
    </dxf>
    <dxf>
      <numFmt numFmtId="164" formatCode="&quot;$&quot;#,##0.00"/>
    </dxf>
    <dxf>
      <numFmt numFmtId="164" formatCode="&quot;$&quot;#,##0.00"/>
      <border diagonalUp="0" diagonalDown="0">
        <left/>
        <right/>
        <top/>
        <bottom style="double">
          <color indexed="64"/>
        </bottom>
        <vertical/>
        <horizontal/>
      </border>
    </dxf>
    <dxf>
      <numFmt numFmtId="164" formatCode="&quot;$&quot;#,##0.00"/>
      <border diagonalUp="0" diagonalDown="0">
        <left/>
        <right/>
        <top/>
        <bottom style="double">
          <color indexed="64"/>
        </bottom>
        <vertical/>
        <horizontal/>
      </border>
    </dxf>
    <dxf>
      <numFmt numFmtId="164" formatCode="&quot;$&quot;#,##0.00"/>
      <border diagonalUp="0" diagonalDown="0">
        <left/>
        <right/>
        <top/>
        <bottom style="double">
          <color indexed="64"/>
        </bottom>
        <vertical/>
        <horizontal/>
      </border>
    </dxf>
    <dxf>
      <numFmt numFmtId="164" formatCode="&quot;$&quot;#,##0.00"/>
    </dxf>
    <dxf>
      <protection locked="0" hidden="0"/>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s>
  <tableStyles count="0" defaultTableStyle="TableStyleMedium2" defaultPivotStyle="PivotStyleLight16"/>
  <colors>
    <mruColors>
      <color rgb="FF0038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9CB5269-A849-433E-8C26-B8EC3F57E948}" name="Table12" displayName="Table12" ref="A20:I25" totalsRowShown="0" headerRowDxfId="85">
  <autoFilter ref="A20:I25" xr:uid="{09CB5269-A849-433E-8C26-B8EC3F57E948}"/>
  <tableColumns count="9">
    <tableColumn id="1" xr3:uid="{DDE3545D-8106-4AC8-A3D1-8427ACF4EA1C}" name="Budget category" dataDxfId="84"/>
    <tableColumn id="2" xr3:uid="{613A61D6-F1DC-41FC-9F08-35669D465A3D}" name="Approved budget" dataCellStyle="Currency">
      <calculatedColumnFormula>SUM(B17:B20)</calculatedColumnFormula>
    </tableColumn>
    <tableColumn id="3" xr3:uid="{97EB115A-5ABF-4E6C-8498-3C9FD9769DE1}" name="Ending balance from previous quarter (column I on last reporting spreadsheet)" dataDxfId="83" dataCellStyle="Currency">
      <calculatedColumnFormula>SUM(C17:C20)</calculatedColumnFormula>
    </tableColumn>
    <tableColumn id="4" xr3:uid="{3381D3EF-4966-4BEE-A340-78E1C4CB7784}" name="Current reimbursement request" dataDxfId="82">
      <calculatedColumnFormula>#REF!</calculatedColumnFormula>
    </tableColumn>
    <tableColumn id="10" xr3:uid="{BEB259D1-49F6-4DED-8451-4FC7563B606A}" name="ARPA Funds" dataDxfId="81">
      <calculatedColumnFormula>SUM(E16:E20)</calculatedColumnFormula>
    </tableColumn>
    <tableColumn id="9" xr3:uid="{B3494CAF-1506-4531-BB16-62198217FAAD}" name="CCC Funds" dataDxfId="80">
      <calculatedColumnFormula>SUM(F16:F20)</calculatedColumnFormula>
    </tableColumn>
    <tableColumn id="7" xr3:uid="{33C23091-E937-4FD8-AF26-E998EAB193F3}" name="MDA Approved" dataDxfId="79">
      <calculatedColumnFormula>SUM(Table12[[#This Row],[ARPA Funds]],Table12[[#This Row],[CCC Funds]])</calculatedColumnFormula>
    </tableColumn>
    <tableColumn id="5" xr3:uid="{ED43F27D-887D-4910-B85E-1ADA126BFF9F}" name="Total expenses including current request" dataDxfId="78">
      <calculatedColumnFormula>Table12[[#This Row],[Approved budget]]-Table12[[#This Row],[Ending balance from previous quarter (column I on last reporting spreadsheet)]]+Table12[[#This Row],[Current reimbursement request]]</calculatedColumnFormula>
    </tableColumn>
    <tableColumn id="6" xr3:uid="{4905EF96-0F0D-4ED8-B9AE-994EBD366576}" name="Ending balance" dataDxfId="77">
      <calculatedColumnFormula>Table12[[#This Row],[Approved budget]]-Table12[[#This Row],[Total expenses including current request]]</calculatedColumnFormula>
    </tableColumn>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30C848D-3519-4C5E-98B1-35E13C8C9204}" name="Table11" displayName="Table11" ref="E3:F4" totalsRowShown="0" headerRowDxfId="76" dataDxfId="75">
  <autoFilter ref="E3:F4" xr:uid="{A30C848D-3519-4C5E-98B1-35E13C8C9204}"/>
  <tableColumns count="2">
    <tableColumn id="1" xr3:uid="{09A78BDD-F345-4377-A527-7E69C1AC5124}" name="SD" dataDxfId="74"/>
    <tableColumn id="2" xr3:uid="{4F4FEC48-DBE8-422C-BF77-10027D232AED}" name="Y/N" dataDxfId="73"/>
  </tableColumns>
  <tableStyleInfo name="TableStyleLight1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9D526EE-B0FE-462A-B62B-ED189751AF56}" name="Table3" displayName="Table3" ref="A5:T48" totalsRowShown="0" headerRowDxfId="15" dataDxfId="16">
  <autoFilter ref="A5:T48" xr:uid="{09D526EE-B0FE-462A-B62B-ED189751AF56}"/>
  <tableColumns count="20">
    <tableColumn id="1" xr3:uid="{A1DCF681-4F70-4E21-AB9C-83778517D147}" name="Date of Purchase" dataDxfId="36"/>
    <tableColumn id="2" xr3:uid="{EBB80C4A-D4F9-466A-A9B2-7FBE4795CE7E}" name="Vendor Name (if applicable)" dataDxfId="35"/>
    <tableColumn id="3" xr3:uid="{CE22D7DE-F4FE-499B-A6C7-AB742FF32C20}" name="Is Vendor Socially Disadvantaged? " dataDxfId="34"/>
    <tableColumn id="4" xr3:uid="{58974CD9-5EC3-4AE9-8B69-6C65F2443C1A}" name="Vendor City" dataDxfId="33"/>
    <tableColumn id="5" xr3:uid="{CA699FD3-4936-466D-847E-FB20804C85B4}" name="Vendor State" dataDxfId="32"/>
    <tableColumn id="6" xr3:uid="{519DF3FD-A6C5-4AF9-A98A-15DAD5FFA5F6}" name="Vendor County" dataDxfId="31"/>
    <tableColumn id="7" xr3:uid="{5309E73F-DD07-4031-861F-8C3063F599CD}" name="Vendor Zip Code" dataDxfId="30"/>
    <tableColumn id="8" xr3:uid="{672C43E7-966D-41AB-9F0B-E0A777A42DB7}" name="Farmer/Producer Name" dataDxfId="29"/>
    <tableColumn id="9" xr3:uid="{82F50A22-CABA-419B-91A4-37BDDBEFBFCB}" name="Is Farmer/Producer Socially Disadvantaged?" dataDxfId="28"/>
    <tableColumn id="10" xr3:uid="{6FC713BB-4B0A-4886-95F5-A553C22DE9CE}" name="Tribal Region (if applicable)" dataDxfId="27"/>
    <tableColumn id="11" xr3:uid="{BB060C9F-6684-44B0-9EA1-DF9A04129EED}" name="Farmer/ Producer City" dataDxfId="26"/>
    <tableColumn id="12" xr3:uid="{A90E9C20-3B76-45BB-88AB-61B39E0E24F4}" name="Farmer/ Producer State" dataDxfId="25"/>
    <tableColumn id="13" xr3:uid="{CE7D071C-C249-47CA-A492-DF796553D5BE}" name="Farmer/ Producer County" dataDxfId="24"/>
    <tableColumn id="14" xr3:uid="{25B82406-6B8E-465A-8271-89D06E8B844E}" name="Farmer/ Producer Zip Code" dataDxfId="23"/>
    <tableColumn id="15" xr3:uid="{4AA19B8F-9E22-4754-8D45-A7B7D5CA6E5A}" name="Value" dataDxfId="22"/>
    <tableColumn id="16" xr3:uid="{2C41515D-A71F-404F-875E-CD522B8720E0}" name="Product Type" dataDxfId="21"/>
    <tableColumn id="17" xr3:uid="{A6FDA9FA-47C1-42F9-87A5-F12124DE985B}" name="Proof of Purchase" dataDxfId="20"/>
    <tableColumn id="18" xr3:uid="{6973B9B4-0DDE-4372-B76A-462CFAA9B222}" name="Proof of Payment" dataDxfId="19"/>
    <tableColumn id="19" xr3:uid="{2F0C27E6-46F2-4DC8-96CC-1A3017972F62}" name="Comments" dataDxfId="18"/>
    <tableColumn id="20" xr3:uid="{35820743-B18E-4544-B9D3-93BE7BBD5F1E}" name="MDA Comments" dataDxfId="17"/>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5E87CBE-B176-457B-AA1B-AE5F993D8EA7}" name="Table35" displayName="Table35" ref="A4:M48" totalsRowShown="0" headerRowDxfId="14" dataDxfId="13">
  <autoFilter ref="A4:M48" xr:uid="{09D526EE-B0FE-462A-B62B-ED189751AF56}"/>
  <tableColumns count="13">
    <tableColumn id="1" xr3:uid="{69172296-4F8B-4819-8D07-80A47E32E068}" name="Date of Distribution" dataDxfId="12"/>
    <tableColumn id="2" xr3:uid="{681D30AC-5879-4A9E-AB57-672BC81D587D}" name="Organization Distributing/Receiving Food " dataDxfId="11"/>
    <tableColumn id="3" xr3:uid="{CEE6AC04-78AC-4D58-8610-3A4A9FD6B042}" name="Is Distribution Location Underserved? " dataDxfId="10"/>
    <tableColumn id="4" xr3:uid="{902ED200-7B0E-411B-87E3-5824689228CD}" name="Value of Food Distributed " dataDxfId="9"/>
    <tableColumn id="5" xr3:uid="{25DB8BEE-BB48-420E-B0CB-9B82CDB80722}" name="Tribal Region (if applicable)" dataDxfId="8"/>
    <tableColumn id="6" xr3:uid="{B0CC1E7C-46A2-4203-B672-CFE6EB8B73F0}" name="Distribution City " dataDxfId="7"/>
    <tableColumn id="7" xr3:uid="{711C1A03-6615-4B13-9A0A-68E028E86453}" name="Distribution State" dataDxfId="6"/>
    <tableColumn id="8" xr3:uid="{72E6ED6E-D62F-4BB0-A1A3-9BCD3B57A8FF}" name="Distribution County" dataDxfId="5"/>
    <tableColumn id="9" xr3:uid="{1DD6341E-F113-41DE-8E90-6DEC0BD2BA2D}" name="Distribution Zip Code" dataDxfId="4"/>
    <tableColumn id="10" xr3:uid="{31A1E854-1E4C-49FE-9436-A07324925176}" name="Number of Recipients of Food (if known)" dataDxfId="3"/>
    <tableColumn id="11" xr3:uid="{7F2C7D60-4AED-49EE-B27C-2CFEBA35118A}" name="Number of Meals/Pounds of Food Distributed (if known; specify measure used)" dataDxfId="2"/>
    <tableColumn id="12" xr3:uid="{609B5014-1DD6-42DC-A54A-0D2132EC7C8E}" name="Comments" dataDxfId="1"/>
    <tableColumn id="13" xr3:uid="{D21D8273-3B9E-4094-85FB-8B4D71BBE0B5}" name="MDA Comments" dataDxfId="0"/>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78F9D27-0DED-44CF-9F43-D69F545DBB0B}" name="Supplies59" displayName="Supplies59" ref="A2:F16" totalsRowCount="1">
  <autoFilter ref="A2:F15" xr:uid="{A78F9D27-0DED-44CF-9F43-D69F545DBB0B}"/>
  <tableColumns count="6">
    <tableColumn id="1" xr3:uid="{AC39813A-3706-48DC-84A5-A99AF54E010F}" name="Invoice/Receipt Date" totalsRowLabel="Total"/>
    <tableColumn id="2" xr3:uid="{21359C74-DB98-476B-BAB5-B80ED1AD4608}" name="Vendor"/>
    <tableColumn id="3" xr3:uid="{FF26F762-4935-4EF4-8E43-D35C47A696B7}" name="Description"/>
    <tableColumn id="5" xr3:uid="{3B509669-00D7-454C-AB4C-DCA07CF00BAC}" name="Documentation Attached (briefly describe)" dataDxfId="72" totalsRowDxfId="71"/>
    <tableColumn id="7" xr3:uid="{14B66A91-34CB-4C9C-81E4-1A6E228A12C5}" name="Total Cost" totalsRowFunction="sum" dataDxfId="70" totalsRowDxfId="69"/>
    <tableColumn id="4" xr3:uid="{B77D496B-306D-417D-A077-B85611523663}" name="MDA Comments" dataDxfId="68" totalsRowDxfId="67"/>
  </tableColumns>
  <tableStyleInfo name="TableStyleMedium6" showFirstColumn="0" showLastColumn="0" showRowStripes="1" showColumnStripes="0"/>
  <extLst>
    <ext xmlns:x14="http://schemas.microsoft.com/office/spreadsheetml/2009/9/main" uri="{504A1905-F514-4f6f-8877-14C23A59335A}">
      <x14:table altText="Supplies" altTextSummary="Enter all grant and match supply costs for your coastal program project."/>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4967768-30F8-43DF-991F-BD79694FC7A9}" name="Travel_Expenses7" displayName="Travel_Expenses7" ref="A3:J28" totalsRowCount="1">
  <autoFilter ref="A3:J27" xr:uid="{E4967768-30F8-43DF-991F-BD79694FC7A9}"/>
  <tableColumns count="10">
    <tableColumn id="1" xr3:uid="{BF22D228-52F8-4717-B3C9-1B7C23895E44}" name="Date" totalsRowLabel="Total" dataDxfId="66"/>
    <tableColumn id="2" xr3:uid="{3D29BAF8-1AE6-4C74-B6C5-B6F32518AC34}" name="Description"/>
    <tableColumn id="3" xr3:uid="{82BDAC13-3E00-472A-9EF4-82D2560DE424}" name="Location"/>
    <tableColumn id="4" xr3:uid="{CA2118D6-9E05-42C7-85B8-1E37AD4402B8}" name="Miles"/>
    <tableColumn id="7" xr3:uid="{4D2A80F1-F713-4A48-879E-7A870D89DD12}" name="Rate" dataDxfId="65"/>
    <tableColumn id="9" xr3:uid="{4249F028-599C-4CB6-BB8F-0E977EEAB2F0}" name="Mileage Charge " dataDxfId="64">
      <calculatedColumnFormula>Travel_Expenses7[[#This Row],[Miles]]*Travel_Expenses7[[#This Row],[Rate]]</calculatedColumnFormula>
    </tableColumn>
    <tableColumn id="10" xr3:uid="{0B53132F-0F97-4BC5-AD72-45F1A68EC4B4}" name="Flat Rate "/>
    <tableColumn id="6" xr3:uid="{B7545733-6C60-4F25-9D93-B781AB2644B4}" name="Proof of Purchase and Proof of Payment attached (please describe)" dataDxfId="63" totalsRowDxfId="62"/>
    <tableColumn id="8" xr3:uid="{927C49F3-C209-4474-9D36-B94ED822B86B}" name="Total Cost of Trip" totalsRowFunction="sum" dataDxfId="61" totalsRowDxfId="60">
      <calculatedColumnFormula>SUM(Travel_Expenses7[[#This Row],[Mileage Charge ]]+Travel_Expenses7[[#This Row],[Flat Rate ]])</calculatedColumnFormula>
    </tableColumn>
    <tableColumn id="5" xr3:uid="{FE2BD773-2593-4608-927D-81B4AE92973B}" name="MDA Comments" dataDxfId="59" totalsRowDxfId="58"/>
  </tableColumns>
  <tableStyleInfo name="TableStyleMedium6" showFirstColumn="0" showLastColumn="0" showRowStripes="1" showColumnStripes="0"/>
  <extLst>
    <ext xmlns:x14="http://schemas.microsoft.com/office/spreadsheetml/2009/9/main" uri="{504A1905-F514-4f6f-8877-14C23A59335A}">
      <x14:table altText="Travel Costs" altTextSummary="enter all grant and match travel costs for your coastal program project."/>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Subcontract" displayName="Subcontract" ref="A44:F58" totalsRowCount="1" headerRowDxfId="57">
  <autoFilter ref="A44:F57" xr:uid="{00000000-000C-0000-FFFF-FFFF06000000}"/>
  <tableColumns count="6">
    <tableColumn id="1" xr3:uid="{00000000-0010-0000-0600-000001000000}" name="Date" totalsRowLabel="Total" dataDxfId="56"/>
    <tableColumn id="8" xr3:uid="{00000000-0010-0000-0600-000008000000}" name="Vendor"/>
    <tableColumn id="2" xr3:uid="{00000000-0010-0000-0600-000002000000}" name="Description"/>
    <tableColumn id="4" xr3:uid="{7FA7EEA1-2EE8-41A5-B2DB-FFF56F10CC68}" name="Proof of Purchase and Proof of Payment attached (please describe)" dataDxfId="55" totalsRowDxfId="54"/>
    <tableColumn id="3" xr3:uid="{00000000-0010-0000-0600-000003000000}" name="Total Cost" totalsRowFunction="custom" totalsRowDxfId="53">
      <totalsRowFormula>SUBTOTAL(109,E45:E57)</totalsRowFormula>
    </tableColumn>
    <tableColumn id="5" xr3:uid="{4D1B7D9D-0FF6-4952-B62D-1C7AF0891508}" name="MDA Comments" dataDxfId="52"/>
  </tableColumns>
  <tableStyleInfo name="TableStyleMedium6" showFirstColumn="0" showLastColumn="0" showRowStripes="1" showColumnStripes="0"/>
  <extLst>
    <ext xmlns:x14="http://schemas.microsoft.com/office/spreadsheetml/2009/9/main" uri="{504A1905-F514-4f6f-8877-14C23A59335A}">
      <x14:table altText="Sub-Contract Costs" altTextSummary="Enter all grant and match subcontract costs for your coastal program project.  Include the vendor, invoice, number, and a brief description of the activities if not included on the invoice."/>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208ED8-9252-4019-8DE9-F08EB43FDEEB}" name="SalaryTable2" displayName="SalaryTable2" ref="A5:L40" totalsRowCount="1" headerRowDxfId="51" headerRowCellStyle="Normal" dataCellStyle="Normal" totalsRowCellStyle="Normal">
  <autoFilter ref="A5:L39" xr:uid="{02208ED8-9252-4019-8DE9-F08EB43FDEEB}"/>
  <tableColumns count="12">
    <tableColumn id="1" xr3:uid="{435111F3-87CB-4E60-AB3B-6FC707FAADD7}" name="Date/Date Range" totalsRowLabel="Totals" dataCellStyle="Normal"/>
    <tableColumn id="2" xr3:uid="{28225F31-DA43-4201-B7A5-C56B9C05ACD6}" name="Name" dataCellStyle="Normal"/>
    <tableColumn id="9" xr3:uid="{04F806F7-32A2-4309-9BA9-825D9BBE1EE1}" name="Title"/>
    <tableColumn id="14" xr3:uid="{4597E17A-2AAB-4A2C-BB51-88686FF56AFE}" name="Brief Description of Task Completed" dataDxfId="50" totalsRowDxfId="49"/>
    <tableColumn id="3" xr3:uid="{39800B4C-DFB9-4F61-A12B-1A46078C65AA}" name="Hours" totalsRowFunction="custom" dataCellStyle="Normal">
      <totalsRowFormula>SUM(E6:E39)</totalsRowFormula>
    </tableColumn>
    <tableColumn id="4" xr3:uid="{0986C456-DD3E-4EC8-BC92-EBD226E8BDF6}" name="Hourly Rate" dataDxfId="48" dataCellStyle="Normal"/>
    <tableColumn id="10" xr3:uid="{B180BF77-DBF3-486C-B5F2-BA2708D52640}" name="Proof of Purchase and Proof of Payment attached (please describe)" dataDxfId="47"/>
    <tableColumn id="5" xr3:uid="{23E40E97-EE72-435A-9922-C12E5CF15CF6}" name="Hourly Total" totalsRowFunction="custom" dataDxfId="46" totalsRowDxfId="45" dataCellStyle="Normal">
      <calculatedColumnFormula>SUM(E6*F6)</calculatedColumnFormula>
      <totalsRowFormula>SUM(H6:H39)</totalsRowFormula>
    </tableColumn>
    <tableColumn id="6" xr3:uid="{C63B517E-90E3-41A9-92ED-68B8880D92A1}" name="Fringe_x000a_$ / hr" dataDxfId="44" totalsRowDxfId="43" dataCellStyle="Normal"/>
    <tableColumn id="7" xr3:uid="{3F65541B-D9B2-4DED-A02C-DA78909E09B4}" name="Fringe Total" totalsRowFunction="custom" dataDxfId="42" totalsRowDxfId="41" dataCellStyle="Normal">
      <calculatedColumnFormula>SUM(I6*E6)</calculatedColumnFormula>
      <totalsRowFormula>SUM(J6:J39)</totalsRowFormula>
    </tableColumn>
    <tableColumn id="8" xr3:uid="{40F937EC-BEC4-4831-B9B0-B58CFED7249D}" name="Total Salary" totalsRowFunction="custom" dataDxfId="40" totalsRowDxfId="39" dataCellStyle="Normal">
      <calculatedColumnFormula>SUM(H6+J6)</calculatedColumnFormula>
      <totalsRowFormula>SUM(K6:K39)</totalsRowFormula>
    </tableColumn>
    <tableColumn id="11" xr3:uid="{B528F8F6-7776-4C2F-AAE5-F9814C179E8E}" name="MDA Comments" dataDxfId="38" totalsRowDxfId="37" dataCellStyle="Normal"/>
  </tableColumns>
  <tableStyleInfo name="TableStyleMedium6" showFirstColumn="0" showLastColumn="0" showRowStripes="1" showColumnStripes="0"/>
  <extLst>
    <ext xmlns:x14="http://schemas.microsoft.com/office/spreadsheetml/2009/9/main" uri="{504A1905-F514-4f6f-8877-14C23A59335A}">
      <x14:table altText="SalaryTable" altTextSummary="Enter the Information for each staff member and volunteer that contributed to the project during this reporting perio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B0AC7-C8C3-4A1C-9AA2-FE203C93EA75}">
  <sheetPr codeName="Sheet2">
    <pageSetUpPr fitToPage="1"/>
  </sheetPr>
  <dimension ref="A1:C55"/>
  <sheetViews>
    <sheetView tabSelected="1" zoomScaleNormal="100" workbookViewId="0">
      <selection activeCell="A2" sqref="A2"/>
    </sheetView>
  </sheetViews>
  <sheetFormatPr defaultColWidth="8.6640625" defaultRowHeight="14.4" x14ac:dyDescent="0.3"/>
  <cols>
    <col min="1" max="1" width="30.33203125" style="18" customWidth="1"/>
    <col min="2" max="2" width="133.5546875" style="18" customWidth="1"/>
    <col min="3" max="16384" width="8.6640625" style="18"/>
  </cols>
  <sheetData>
    <row r="1" spans="1:2" ht="17.399999999999999" x14ac:dyDescent="0.35">
      <c r="A1" s="55" t="s">
        <v>167</v>
      </c>
    </row>
    <row r="2" spans="1:2" x14ac:dyDescent="0.3">
      <c r="A2" s="101" t="s">
        <v>161</v>
      </c>
    </row>
    <row r="4" spans="1:2" x14ac:dyDescent="0.3">
      <c r="A4" s="29" t="s">
        <v>0</v>
      </c>
    </row>
    <row r="5" spans="1:2" x14ac:dyDescent="0.3">
      <c r="A5" s="38" t="s">
        <v>1</v>
      </c>
      <c r="B5" s="39"/>
    </row>
    <row r="6" spans="1:2" x14ac:dyDescent="0.3">
      <c r="A6" s="36" t="s">
        <v>2</v>
      </c>
      <c r="B6" s="32" t="s">
        <v>3</v>
      </c>
    </row>
    <row r="7" spans="1:2" ht="28.8" x14ac:dyDescent="0.3">
      <c r="A7" s="36" t="s">
        <v>4</v>
      </c>
      <c r="B7" s="57" t="s">
        <v>5</v>
      </c>
    </row>
    <row r="8" spans="1:2" x14ac:dyDescent="0.3">
      <c r="A8" s="37" t="s">
        <v>6</v>
      </c>
      <c r="B8" s="32" t="s">
        <v>7</v>
      </c>
    </row>
    <row r="9" spans="1:2" ht="28.8" x14ac:dyDescent="0.3">
      <c r="A9" s="36" t="s">
        <v>8</v>
      </c>
      <c r="B9" s="57" t="s">
        <v>9</v>
      </c>
    </row>
    <row r="10" spans="1:2" ht="28.8" x14ac:dyDescent="0.3">
      <c r="A10" s="36" t="s">
        <v>10</v>
      </c>
      <c r="B10" s="63" t="s">
        <v>11</v>
      </c>
    </row>
    <row r="11" spans="1:2" x14ac:dyDescent="0.3">
      <c r="A11" s="36" t="s">
        <v>12</v>
      </c>
      <c r="B11" s="32" t="s">
        <v>13</v>
      </c>
    </row>
    <row r="12" spans="1:2" x14ac:dyDescent="0.3">
      <c r="A12" s="36" t="s">
        <v>14</v>
      </c>
      <c r="B12" s="32" t="s">
        <v>15</v>
      </c>
    </row>
    <row r="13" spans="1:2" x14ac:dyDescent="0.3">
      <c r="A13" s="36" t="s">
        <v>16</v>
      </c>
      <c r="B13" s="32" t="s">
        <v>17</v>
      </c>
    </row>
    <row r="15" spans="1:2" x14ac:dyDescent="0.3">
      <c r="A15" s="30" t="s">
        <v>18</v>
      </c>
      <c r="B15" s="26"/>
    </row>
    <row r="16" spans="1:2" x14ac:dyDescent="0.3">
      <c r="A16" s="54" t="s">
        <v>19</v>
      </c>
      <c r="B16" s="54"/>
    </row>
    <row r="17" spans="1:2" x14ac:dyDescent="0.3">
      <c r="A17" s="43" t="s">
        <v>20</v>
      </c>
      <c r="B17" s="40" t="s">
        <v>21</v>
      </c>
    </row>
    <row r="18" spans="1:2" ht="28.8" x14ac:dyDescent="0.3">
      <c r="A18" s="43" t="s">
        <v>22</v>
      </c>
      <c r="B18" s="40" t="s">
        <v>23</v>
      </c>
    </row>
    <row r="19" spans="1:2" x14ac:dyDescent="0.3">
      <c r="A19" s="44" t="s">
        <v>24</v>
      </c>
      <c r="B19" s="41" t="s">
        <v>25</v>
      </c>
    </row>
    <row r="20" spans="1:2" x14ac:dyDescent="0.3">
      <c r="A20" s="44" t="s">
        <v>26</v>
      </c>
      <c r="B20" s="42" t="s">
        <v>27</v>
      </c>
    </row>
    <row r="21" spans="1:2" x14ac:dyDescent="0.3">
      <c r="A21" s="44" t="s">
        <v>28</v>
      </c>
      <c r="B21" s="42" t="s">
        <v>29</v>
      </c>
    </row>
    <row r="22" spans="1:2" x14ac:dyDescent="0.3">
      <c r="A22" s="44" t="s">
        <v>30</v>
      </c>
      <c r="B22" s="42" t="s">
        <v>31</v>
      </c>
    </row>
    <row r="23" spans="1:2" x14ac:dyDescent="0.3">
      <c r="A23" s="44" t="s">
        <v>32</v>
      </c>
      <c r="B23" s="42" t="s">
        <v>33</v>
      </c>
    </row>
    <row r="24" spans="1:2" x14ac:dyDescent="0.3">
      <c r="A24" s="43" t="s">
        <v>34</v>
      </c>
      <c r="B24" s="40" t="s">
        <v>35</v>
      </c>
    </row>
    <row r="25" spans="1:2" ht="28.8" x14ac:dyDescent="0.3">
      <c r="A25" s="44" t="s">
        <v>36</v>
      </c>
      <c r="B25" s="40" t="s">
        <v>37</v>
      </c>
    </row>
    <row r="26" spans="1:2" x14ac:dyDescent="0.3">
      <c r="A26" s="44" t="s">
        <v>38</v>
      </c>
      <c r="B26" s="42" t="s">
        <v>39</v>
      </c>
    </row>
    <row r="27" spans="1:2" x14ac:dyDescent="0.3">
      <c r="A27" s="44" t="s">
        <v>40</v>
      </c>
      <c r="B27" s="42" t="s">
        <v>41</v>
      </c>
    </row>
    <row r="28" spans="1:2" x14ac:dyDescent="0.3">
      <c r="A28" s="44" t="s">
        <v>42</v>
      </c>
      <c r="B28" s="42" t="s">
        <v>43</v>
      </c>
    </row>
    <row r="29" spans="1:2" x14ac:dyDescent="0.3">
      <c r="A29" s="44" t="s">
        <v>44</v>
      </c>
      <c r="B29" s="42" t="s">
        <v>45</v>
      </c>
    </row>
    <row r="30" spans="1:2" x14ac:dyDescent="0.3">
      <c r="A30" s="44" t="s">
        <v>46</v>
      </c>
      <c r="B30" s="42" t="s">
        <v>47</v>
      </c>
    </row>
    <row r="31" spans="1:2" x14ac:dyDescent="0.3">
      <c r="A31" s="43" t="s">
        <v>48</v>
      </c>
      <c r="B31" s="40" t="s">
        <v>49</v>
      </c>
    </row>
    <row r="32" spans="1:2" x14ac:dyDescent="0.3">
      <c r="A32" s="43" t="s">
        <v>50</v>
      </c>
      <c r="B32" s="40" t="s">
        <v>51</v>
      </c>
    </row>
    <row r="33" spans="1:3" x14ac:dyDescent="0.3">
      <c r="A33" s="43" t="s">
        <v>52</v>
      </c>
      <c r="B33" s="40" t="s">
        <v>53</v>
      </c>
    </row>
    <row r="34" spans="1:3" x14ac:dyDescent="0.3">
      <c r="A34" s="43" t="s">
        <v>54</v>
      </c>
      <c r="B34" s="40" t="s">
        <v>55</v>
      </c>
    </row>
    <row r="35" spans="1:3" x14ac:dyDescent="0.3">
      <c r="A35" s="43" t="s">
        <v>56</v>
      </c>
      <c r="B35" s="79" t="s">
        <v>57</v>
      </c>
    </row>
    <row r="36" spans="1:3" ht="28.8" x14ac:dyDescent="0.3">
      <c r="A36" s="80" t="s">
        <v>58</v>
      </c>
      <c r="B36" s="79" t="s">
        <v>59</v>
      </c>
    </row>
    <row r="37" spans="1:3" x14ac:dyDescent="0.3">
      <c r="A37" s="22"/>
      <c r="B37" s="23"/>
    </row>
    <row r="38" spans="1:3" x14ac:dyDescent="0.3">
      <c r="A38" s="31" t="s">
        <v>60</v>
      </c>
      <c r="B38" s="24"/>
    </row>
    <row r="39" spans="1:3" x14ac:dyDescent="0.3">
      <c r="A39" s="73" t="s">
        <v>61</v>
      </c>
      <c r="B39" s="70"/>
    </row>
    <row r="40" spans="1:3" x14ac:dyDescent="0.3">
      <c r="A40" s="74" t="s">
        <v>62</v>
      </c>
      <c r="B40" s="71"/>
      <c r="C40" s="64"/>
    </row>
    <row r="41" spans="1:3" x14ac:dyDescent="0.3">
      <c r="A41" s="75" t="s">
        <v>63</v>
      </c>
      <c r="B41" s="72"/>
      <c r="C41" s="64"/>
    </row>
    <row r="42" spans="1:3" ht="28.8" x14ac:dyDescent="0.3">
      <c r="A42" s="44" t="s">
        <v>64</v>
      </c>
      <c r="B42" s="65" t="s">
        <v>65</v>
      </c>
    </row>
    <row r="43" spans="1:3" ht="28.8" x14ac:dyDescent="0.3">
      <c r="A43" s="68" t="s">
        <v>66</v>
      </c>
      <c r="B43" s="69" t="s">
        <v>67</v>
      </c>
      <c r="C43" s="64"/>
    </row>
    <row r="44" spans="1:3" ht="72" x14ac:dyDescent="0.3">
      <c r="A44" s="44" t="s">
        <v>68</v>
      </c>
      <c r="B44" s="65" t="s">
        <v>69</v>
      </c>
    </row>
    <row r="45" spans="1:3" x14ac:dyDescent="0.3">
      <c r="A45" s="44" t="s">
        <v>70</v>
      </c>
      <c r="B45" s="65" t="s">
        <v>71</v>
      </c>
    </row>
    <row r="46" spans="1:3" x14ac:dyDescent="0.3">
      <c r="A46" s="44" t="s">
        <v>38</v>
      </c>
      <c r="B46" s="65" t="s">
        <v>72</v>
      </c>
    </row>
    <row r="47" spans="1:3" x14ac:dyDescent="0.3">
      <c r="A47" s="44" t="s">
        <v>73</v>
      </c>
      <c r="B47" s="65" t="s">
        <v>74</v>
      </c>
    </row>
    <row r="48" spans="1:3" x14ac:dyDescent="0.3">
      <c r="A48" s="44" t="s">
        <v>75</v>
      </c>
      <c r="B48" s="65" t="s">
        <v>76</v>
      </c>
    </row>
    <row r="49" spans="1:2" x14ac:dyDescent="0.3">
      <c r="A49" s="44" t="s">
        <v>77</v>
      </c>
      <c r="B49" s="65" t="s">
        <v>78</v>
      </c>
    </row>
    <row r="50" spans="1:2" x14ac:dyDescent="0.3">
      <c r="A50" s="44" t="s">
        <v>79</v>
      </c>
      <c r="B50" s="65" t="s">
        <v>80</v>
      </c>
    </row>
    <row r="51" spans="1:2" ht="28.8" x14ac:dyDescent="0.3">
      <c r="A51" s="44" t="s">
        <v>81</v>
      </c>
      <c r="B51" s="65" t="s">
        <v>82</v>
      </c>
    </row>
    <row r="52" spans="1:2" ht="28.8" x14ac:dyDescent="0.3">
      <c r="A52" s="44" t="s">
        <v>83</v>
      </c>
      <c r="B52" s="66" t="s">
        <v>84</v>
      </c>
    </row>
    <row r="53" spans="1:2" x14ac:dyDescent="0.3">
      <c r="A53" s="77" t="s">
        <v>56</v>
      </c>
      <c r="B53" s="78" t="s">
        <v>57</v>
      </c>
    </row>
    <row r="54" spans="1:2" ht="28.8" x14ac:dyDescent="0.3">
      <c r="A54" s="43" t="s">
        <v>58</v>
      </c>
      <c r="B54" s="81" t="s">
        <v>85</v>
      </c>
    </row>
    <row r="55" spans="1:2" ht="18" x14ac:dyDescent="0.35">
      <c r="B55" s="25"/>
    </row>
  </sheetData>
  <pageMargins left="0.7" right="0.7" top="0.75" bottom="0.75" header="0.3" footer="0.3"/>
  <pageSetup scale="5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37B6F-1BDB-4AC8-B8EA-52592C3B1CA6}">
  <sheetPr codeName="Sheet3">
    <pageSetUpPr fitToPage="1"/>
  </sheetPr>
  <dimension ref="A1:AC45"/>
  <sheetViews>
    <sheetView zoomScale="90" zoomScaleNormal="90" workbookViewId="0">
      <selection activeCell="A3" sqref="A3"/>
    </sheetView>
  </sheetViews>
  <sheetFormatPr defaultRowHeight="14.4" x14ac:dyDescent="0.3"/>
  <cols>
    <col min="1" max="1" width="29.5546875" customWidth="1"/>
    <col min="2" max="2" width="18.5546875" customWidth="1"/>
    <col min="3" max="3" width="23.88671875" customWidth="1"/>
    <col min="4" max="4" width="16.6640625" customWidth="1"/>
    <col min="5" max="5" width="14.88671875" customWidth="1"/>
    <col min="6" max="6" width="12.6640625" customWidth="1"/>
    <col min="7" max="7" width="10.6640625" customWidth="1"/>
    <col min="8" max="8" width="13.6640625" customWidth="1"/>
    <col min="9" max="9" width="16.33203125" bestFit="1" customWidth="1"/>
    <col min="10" max="10" width="9.6640625" bestFit="1" customWidth="1"/>
    <col min="11" max="11" width="16" customWidth="1"/>
    <col min="14" max="14" width="35.88671875" customWidth="1"/>
  </cols>
  <sheetData>
    <row r="1" spans="1:26" ht="17.399999999999999" x14ac:dyDescent="0.35">
      <c r="A1" s="55" t="s">
        <v>86</v>
      </c>
      <c r="B1" s="18"/>
      <c r="C1" s="18"/>
      <c r="D1" s="18"/>
      <c r="E1" s="18"/>
      <c r="F1" s="18"/>
      <c r="G1" s="18"/>
      <c r="H1" s="18"/>
      <c r="I1" s="18"/>
      <c r="J1" s="18"/>
      <c r="K1" s="18"/>
      <c r="L1" s="18"/>
      <c r="M1" s="18"/>
      <c r="N1" s="18"/>
      <c r="O1" s="18"/>
      <c r="P1" s="18"/>
      <c r="Q1" s="18"/>
      <c r="R1" s="18"/>
      <c r="S1" s="18"/>
      <c r="T1" s="18"/>
      <c r="U1" s="18"/>
      <c r="V1" s="18"/>
      <c r="W1" s="18"/>
      <c r="X1" s="18"/>
      <c r="Y1" s="18"/>
      <c r="Z1" s="18"/>
    </row>
    <row r="2" spans="1:26" x14ac:dyDescent="0.3">
      <c r="A2" s="18"/>
      <c r="B2" s="18"/>
      <c r="C2" s="18"/>
      <c r="D2" s="18"/>
      <c r="E2" s="18"/>
      <c r="F2" s="18"/>
      <c r="G2" s="18"/>
      <c r="H2" s="18"/>
      <c r="I2" s="18"/>
      <c r="J2" s="18"/>
      <c r="K2" s="18"/>
      <c r="L2" s="18"/>
      <c r="M2" s="18"/>
      <c r="N2" s="18"/>
      <c r="O2" s="18"/>
      <c r="P2" s="18"/>
      <c r="Q2" s="18"/>
      <c r="R2" s="18"/>
      <c r="S2" s="18"/>
      <c r="T2" s="18"/>
      <c r="U2" s="18"/>
      <c r="V2" s="18"/>
      <c r="W2" s="18"/>
      <c r="X2" s="18"/>
      <c r="Y2" s="18"/>
      <c r="Z2" s="18"/>
    </row>
    <row r="3" spans="1:26" x14ac:dyDescent="0.3">
      <c r="A3" s="29" t="s">
        <v>87</v>
      </c>
      <c r="B3" s="46"/>
      <c r="C3" s="46"/>
      <c r="D3" s="26"/>
      <c r="E3" s="95" t="s">
        <v>88</v>
      </c>
      <c r="F3" s="96" t="s">
        <v>89</v>
      </c>
      <c r="G3" s="18"/>
      <c r="H3" s="18"/>
      <c r="I3" s="18"/>
      <c r="J3" s="18"/>
      <c r="K3" s="18"/>
      <c r="L3" s="18"/>
      <c r="M3" s="18"/>
      <c r="N3" s="18"/>
      <c r="O3" s="18"/>
      <c r="P3" s="18"/>
      <c r="Q3" s="18"/>
      <c r="R3" s="18"/>
      <c r="S3" s="18"/>
      <c r="T3" s="18"/>
      <c r="U3" s="18"/>
      <c r="V3" s="18"/>
      <c r="W3" s="18"/>
      <c r="X3" s="18"/>
      <c r="Y3" s="18"/>
      <c r="Z3" s="18"/>
    </row>
    <row r="4" spans="1:26" ht="43.5" customHeight="1" x14ac:dyDescent="0.3">
      <c r="A4" s="29" t="s">
        <v>4</v>
      </c>
      <c r="B4" s="47"/>
      <c r="C4" s="47"/>
      <c r="D4" s="26"/>
      <c r="E4" s="95" t="s">
        <v>90</v>
      </c>
      <c r="F4" s="96"/>
      <c r="G4" s="26"/>
      <c r="H4" s="18"/>
      <c r="I4" s="18"/>
      <c r="J4" s="18"/>
      <c r="K4" s="18"/>
      <c r="L4" s="18"/>
      <c r="M4" s="18"/>
      <c r="N4" s="18"/>
      <c r="O4" s="18"/>
      <c r="P4" s="18"/>
      <c r="Q4" s="18"/>
      <c r="R4" s="18"/>
      <c r="S4" s="18"/>
      <c r="T4" s="18"/>
      <c r="U4" s="18"/>
      <c r="V4" s="18"/>
      <c r="W4" s="18"/>
      <c r="X4" s="18"/>
      <c r="Y4" s="18"/>
      <c r="Z4" s="18"/>
    </row>
    <row r="5" spans="1:26" x14ac:dyDescent="0.3">
      <c r="A5" s="18"/>
      <c r="B5" s="18"/>
      <c r="C5" s="18"/>
      <c r="D5" s="18"/>
      <c r="E5" s="18"/>
      <c r="F5" s="26"/>
      <c r="G5" s="26"/>
      <c r="H5" s="18"/>
      <c r="I5" s="18"/>
      <c r="J5" s="18"/>
      <c r="K5" s="18"/>
      <c r="L5" s="18"/>
      <c r="M5" s="18"/>
      <c r="N5" s="18"/>
      <c r="O5" s="18"/>
      <c r="P5" s="18"/>
      <c r="Q5" s="18"/>
      <c r="R5" s="18"/>
      <c r="S5" s="18"/>
      <c r="T5" s="18"/>
      <c r="U5" s="18"/>
      <c r="V5" s="18"/>
      <c r="W5" s="18"/>
      <c r="X5" s="18"/>
      <c r="Y5" s="18"/>
      <c r="Z5" s="18"/>
    </row>
    <row r="6" spans="1:26" x14ac:dyDescent="0.3">
      <c r="A6" s="18"/>
      <c r="B6" s="18"/>
      <c r="C6" s="18"/>
      <c r="D6" s="18"/>
      <c r="E6" s="18"/>
      <c r="F6" s="26"/>
      <c r="G6" s="26"/>
      <c r="H6" s="18"/>
      <c r="I6" s="18"/>
      <c r="J6" s="18"/>
      <c r="K6" s="18"/>
      <c r="L6" s="18"/>
      <c r="M6" s="18"/>
      <c r="N6" s="18"/>
      <c r="O6" s="18"/>
      <c r="P6" s="18"/>
      <c r="Q6" s="18"/>
      <c r="R6" s="18"/>
      <c r="S6" s="18"/>
      <c r="T6" s="18"/>
      <c r="U6" s="18"/>
      <c r="V6" s="18"/>
      <c r="W6" s="18"/>
      <c r="X6" s="18"/>
      <c r="Y6" s="18"/>
      <c r="Z6" s="18"/>
    </row>
    <row r="7" spans="1:26" x14ac:dyDescent="0.3">
      <c r="A7" s="28" t="s">
        <v>6</v>
      </c>
      <c r="B7" s="46"/>
      <c r="C7" s="46"/>
      <c r="D7" s="46"/>
      <c r="E7" s="46"/>
      <c r="F7" s="26"/>
      <c r="G7" s="26"/>
      <c r="H7" s="18"/>
      <c r="I7" s="18"/>
      <c r="J7" s="18"/>
      <c r="K7" s="18"/>
      <c r="L7" s="18"/>
      <c r="M7" s="18"/>
      <c r="N7" s="18"/>
      <c r="O7" s="18"/>
      <c r="P7" s="18"/>
      <c r="Q7" s="18"/>
      <c r="R7" s="18"/>
      <c r="S7" s="18"/>
      <c r="T7" s="18"/>
      <c r="U7" s="18"/>
      <c r="V7" s="18"/>
      <c r="W7" s="18"/>
      <c r="X7" s="18"/>
      <c r="Y7" s="18"/>
      <c r="Z7" s="18"/>
    </row>
    <row r="8" spans="1:26" x14ac:dyDescent="0.3">
      <c r="A8" s="18"/>
      <c r="B8" s="48" t="s">
        <v>91</v>
      </c>
      <c r="C8" s="49"/>
      <c r="D8" s="50" t="s">
        <v>92</v>
      </c>
      <c r="E8" s="50"/>
      <c r="F8" s="26"/>
      <c r="G8" s="26"/>
      <c r="H8" s="18"/>
      <c r="I8" s="26"/>
      <c r="J8" s="18"/>
      <c r="K8" s="18"/>
      <c r="L8" s="18"/>
      <c r="M8" s="18"/>
      <c r="N8" s="18"/>
      <c r="O8" s="18"/>
      <c r="P8" s="18"/>
      <c r="Q8" s="18"/>
      <c r="R8" s="18"/>
      <c r="S8" s="18"/>
      <c r="T8" s="18"/>
      <c r="U8" s="18"/>
      <c r="V8" s="18"/>
      <c r="W8" s="18"/>
      <c r="X8" s="18"/>
      <c r="Y8" s="18"/>
      <c r="Z8" s="18"/>
    </row>
    <row r="9" spans="1:26" x14ac:dyDescent="0.3">
      <c r="A9" s="29"/>
      <c r="B9" s="26"/>
      <c r="C9" s="18"/>
      <c r="D9" s="18"/>
      <c r="E9" s="48"/>
      <c r="F9" s="49"/>
      <c r="G9" s="50"/>
      <c r="H9" s="18"/>
      <c r="I9" s="18"/>
      <c r="J9" s="18"/>
      <c r="K9" s="18"/>
      <c r="L9" s="18"/>
      <c r="M9" s="18"/>
      <c r="N9" s="18"/>
      <c r="O9" s="18"/>
      <c r="P9" s="18"/>
      <c r="Q9" s="18"/>
      <c r="R9" s="18"/>
      <c r="S9" s="18"/>
      <c r="T9" s="18"/>
      <c r="U9" s="18"/>
      <c r="V9" s="18"/>
      <c r="W9" s="18"/>
      <c r="X9" s="18"/>
      <c r="Y9" s="18"/>
      <c r="Z9" s="18"/>
    </row>
    <row r="10" spans="1:26" x14ac:dyDescent="0.3">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row>
    <row r="11" spans="1:26" x14ac:dyDescent="0.3">
      <c r="A11" s="29" t="s">
        <v>14</v>
      </c>
      <c r="B11" s="46"/>
      <c r="C11" s="46"/>
      <c r="D11" s="46"/>
      <c r="E11" s="46"/>
      <c r="F11" s="51"/>
      <c r="G11" s="18"/>
      <c r="H11" s="18"/>
      <c r="I11" s="18"/>
      <c r="J11" s="18"/>
      <c r="K11" s="18"/>
      <c r="L11" s="18"/>
      <c r="M11" s="18"/>
      <c r="N11" s="18"/>
      <c r="O11" s="18"/>
      <c r="P11" s="18"/>
      <c r="Q11" s="18"/>
      <c r="R11" s="18"/>
      <c r="S11" s="18"/>
      <c r="T11" s="18"/>
      <c r="U11" s="18"/>
      <c r="V11" s="18"/>
      <c r="W11" s="18"/>
      <c r="X11" s="18"/>
      <c r="Y11" s="18"/>
      <c r="Z11" s="18"/>
    </row>
    <row r="12" spans="1:26" x14ac:dyDescent="0.3">
      <c r="A12" s="52"/>
      <c r="B12" s="48" t="s">
        <v>93</v>
      </c>
      <c r="C12" s="48"/>
      <c r="D12" s="48" t="s">
        <v>94</v>
      </c>
      <c r="E12" s="48" t="s">
        <v>95</v>
      </c>
      <c r="F12" s="18"/>
      <c r="G12" s="18"/>
      <c r="H12" s="18"/>
      <c r="I12" s="18"/>
      <c r="J12" s="18"/>
      <c r="K12" s="18"/>
      <c r="L12" s="18"/>
      <c r="M12" s="18"/>
      <c r="N12" s="18"/>
      <c r="O12" s="18"/>
      <c r="P12" s="18"/>
      <c r="Q12" s="18"/>
      <c r="R12" s="18"/>
      <c r="S12" s="18"/>
      <c r="T12" s="18"/>
      <c r="U12" s="18"/>
      <c r="V12" s="18"/>
      <c r="W12" s="18"/>
      <c r="X12" s="18"/>
      <c r="Y12" s="18"/>
      <c r="Z12" s="18"/>
    </row>
    <row r="13" spans="1:26" s="3" customFormat="1" x14ac:dyDescent="0.3">
      <c r="A13" s="52"/>
      <c r="B13" s="48"/>
      <c r="C13" s="48"/>
      <c r="D13" s="48"/>
      <c r="E13" s="48"/>
      <c r="F13" s="18"/>
      <c r="G13" s="18"/>
      <c r="H13" s="18"/>
      <c r="I13" s="18"/>
      <c r="J13" s="18"/>
      <c r="K13" s="18"/>
      <c r="L13" s="18"/>
      <c r="M13" s="18"/>
      <c r="N13" s="18"/>
      <c r="O13" s="18"/>
      <c r="P13" s="18"/>
      <c r="Q13" s="18"/>
      <c r="R13" s="18"/>
      <c r="S13" s="18"/>
      <c r="T13" s="18"/>
      <c r="U13" s="18"/>
      <c r="V13" s="18"/>
      <c r="W13" s="18"/>
      <c r="X13" s="18"/>
      <c r="Y13" s="18"/>
      <c r="Z13" s="18"/>
    </row>
    <row r="14" spans="1:26" x14ac:dyDescent="0.3">
      <c r="A14" s="29" t="s">
        <v>16</v>
      </c>
      <c r="B14" s="46"/>
      <c r="C14" s="46"/>
      <c r="D14" s="46"/>
      <c r="E14" s="46"/>
      <c r="F14" s="46"/>
      <c r="G14" s="46"/>
      <c r="H14" s="46"/>
      <c r="I14" s="18"/>
      <c r="J14" s="18"/>
      <c r="K14" s="18"/>
      <c r="L14" s="18"/>
      <c r="M14" s="18"/>
      <c r="N14" s="18"/>
      <c r="O14" s="18"/>
      <c r="P14" s="18"/>
      <c r="Q14" s="18"/>
      <c r="R14" s="18"/>
      <c r="S14" s="18"/>
      <c r="T14" s="18"/>
      <c r="U14" s="18"/>
      <c r="V14" s="18"/>
      <c r="W14" s="18"/>
      <c r="X14" s="18"/>
      <c r="Y14" s="18"/>
      <c r="Z14" s="18"/>
    </row>
    <row r="15" spans="1:26" s="3" customFormat="1" x14ac:dyDescent="0.3">
      <c r="A15" s="18"/>
      <c r="B15" s="26"/>
      <c r="C15" s="26"/>
      <c r="D15" s="26"/>
      <c r="E15" s="26"/>
      <c r="F15" s="26"/>
      <c r="G15" s="26"/>
      <c r="H15" s="26"/>
      <c r="I15" s="18"/>
      <c r="J15" s="84"/>
      <c r="K15" s="18"/>
      <c r="L15" s="18"/>
      <c r="M15" s="18"/>
      <c r="N15" s="18"/>
      <c r="O15" s="18"/>
      <c r="P15" s="18"/>
      <c r="Q15" s="18"/>
      <c r="R15" s="18"/>
      <c r="S15" s="18"/>
      <c r="T15" s="18"/>
      <c r="U15" s="18"/>
      <c r="V15" s="18"/>
      <c r="W15" s="18"/>
      <c r="X15" s="18"/>
      <c r="Y15" s="18"/>
      <c r="Z15" s="18"/>
    </row>
    <row r="16" spans="1:26" s="3" customFormat="1" ht="61.5" customHeight="1" x14ac:dyDescent="0.3">
      <c r="A16" s="106" t="s">
        <v>96</v>
      </c>
      <c r="B16" s="106"/>
      <c r="C16" s="106"/>
      <c r="D16" s="106"/>
      <c r="E16" s="106"/>
      <c r="F16" s="106"/>
      <c r="G16" s="106"/>
      <c r="H16" s="106"/>
      <c r="I16" s="18"/>
      <c r="J16" s="18"/>
      <c r="K16" s="86" t="s">
        <v>97</v>
      </c>
      <c r="L16" s="18"/>
      <c r="M16" s="18"/>
      <c r="N16" s="18"/>
      <c r="O16" s="18"/>
      <c r="P16" s="18"/>
      <c r="Q16" s="18"/>
      <c r="R16" s="18"/>
      <c r="S16" s="18"/>
      <c r="T16" s="18"/>
      <c r="U16" s="18"/>
      <c r="V16" s="18"/>
      <c r="W16" s="18"/>
      <c r="X16" s="18"/>
      <c r="Y16" s="18"/>
      <c r="Z16" s="18"/>
    </row>
    <row r="17" spans="1:29" x14ac:dyDescent="0.3">
      <c r="A17" s="18"/>
      <c r="B17" s="18"/>
      <c r="C17" s="18"/>
      <c r="D17" s="18"/>
      <c r="E17" s="18"/>
      <c r="F17" s="18"/>
      <c r="G17" s="18"/>
      <c r="H17" s="18"/>
      <c r="I17" s="18"/>
      <c r="J17" s="18"/>
      <c r="K17" s="29" t="s">
        <v>98</v>
      </c>
      <c r="L17" s="18"/>
      <c r="M17" s="18"/>
      <c r="N17" s="29"/>
      <c r="O17" s="18"/>
      <c r="P17" s="18"/>
      <c r="Q17" s="18"/>
      <c r="R17" s="18"/>
      <c r="S17" s="18"/>
      <c r="T17" s="18"/>
      <c r="U17" s="18"/>
      <c r="V17" s="18"/>
      <c r="W17" s="18"/>
      <c r="X17" s="18"/>
      <c r="Y17" s="18"/>
      <c r="Z17" s="18"/>
      <c r="AA17" s="3"/>
      <c r="AB17" s="3"/>
      <c r="AC17" s="3"/>
    </row>
    <row r="18" spans="1:29" ht="15.6" x14ac:dyDescent="0.3">
      <c r="A18" s="45" t="s">
        <v>99</v>
      </c>
      <c r="B18" s="18"/>
      <c r="C18" s="18"/>
      <c r="D18" s="18"/>
      <c r="E18" s="18"/>
      <c r="F18" s="18"/>
      <c r="G18" s="18"/>
      <c r="H18" s="18"/>
      <c r="I18" s="18"/>
      <c r="J18" s="18"/>
      <c r="K18" s="29" t="s">
        <v>100</v>
      </c>
      <c r="L18" s="18"/>
      <c r="M18" s="18"/>
      <c r="N18" s="29"/>
      <c r="O18" s="18"/>
      <c r="P18" s="18"/>
      <c r="Q18" s="18"/>
      <c r="R18" s="18"/>
      <c r="S18" s="18"/>
      <c r="T18" s="18"/>
      <c r="U18" s="18"/>
      <c r="V18" s="18"/>
      <c r="W18" s="18"/>
      <c r="X18" s="18"/>
      <c r="Y18" s="18"/>
      <c r="Z18" s="18"/>
      <c r="AA18" s="3"/>
      <c r="AB18" s="3"/>
      <c r="AC18" s="3"/>
    </row>
    <row r="19" spans="1:29" x14ac:dyDescent="0.3">
      <c r="A19" s="53" t="s">
        <v>101</v>
      </c>
      <c r="B19" s="18"/>
      <c r="C19" s="18"/>
      <c r="D19" s="18"/>
      <c r="E19" s="86" t="s">
        <v>97</v>
      </c>
      <c r="F19" s="18"/>
      <c r="G19" s="18"/>
      <c r="H19" s="18"/>
      <c r="I19" s="18"/>
      <c r="J19" s="18"/>
      <c r="K19" s="29" t="s">
        <v>102</v>
      </c>
      <c r="L19" s="18"/>
      <c r="M19" s="23"/>
      <c r="N19" s="3"/>
      <c r="O19" s="18"/>
      <c r="P19" s="18"/>
      <c r="Q19" s="18"/>
      <c r="R19" s="18"/>
      <c r="S19" s="18"/>
      <c r="T19" s="18"/>
      <c r="U19" s="18"/>
      <c r="V19" s="18"/>
      <c r="W19" s="18"/>
      <c r="X19" s="18"/>
      <c r="Y19" s="18"/>
      <c r="Z19" s="18"/>
      <c r="AA19" s="3"/>
      <c r="AB19" s="3"/>
      <c r="AC19" s="3"/>
    </row>
    <row r="20" spans="1:29" ht="59.4" customHeight="1" x14ac:dyDescent="0.3">
      <c r="A20" s="9" t="s">
        <v>103</v>
      </c>
      <c r="B20" s="10" t="s">
        <v>104</v>
      </c>
      <c r="C20" s="10" t="s">
        <v>105</v>
      </c>
      <c r="D20" s="10" t="s">
        <v>106</v>
      </c>
      <c r="E20" s="85" t="s">
        <v>107</v>
      </c>
      <c r="F20" s="85" t="s">
        <v>108</v>
      </c>
      <c r="G20" s="85" t="s">
        <v>109</v>
      </c>
      <c r="H20" s="10" t="s">
        <v>110</v>
      </c>
      <c r="I20" s="10" t="s">
        <v>111</v>
      </c>
      <c r="J20" s="18"/>
      <c r="K20" s="84"/>
      <c r="L20" s="18"/>
      <c r="M20" s="18"/>
      <c r="N20" s="18"/>
      <c r="O20" s="18"/>
      <c r="P20" s="18"/>
      <c r="Q20" s="18"/>
      <c r="R20" s="18"/>
      <c r="S20" s="18"/>
      <c r="T20" s="18"/>
      <c r="U20" s="18"/>
      <c r="V20" s="18"/>
      <c r="W20" s="18"/>
      <c r="X20" s="18"/>
      <c r="Y20" s="18"/>
      <c r="Z20" s="18"/>
      <c r="AA20" s="18"/>
      <c r="AB20" s="18"/>
      <c r="AC20" s="3"/>
    </row>
    <row r="21" spans="1:29" x14ac:dyDescent="0.3">
      <c r="A21" s="6" t="s">
        <v>112</v>
      </c>
      <c r="B21" s="83"/>
      <c r="C21" s="100">
        <v>0</v>
      </c>
      <c r="D21" s="1" t="e">
        <f>#REF!</f>
        <v>#REF!</v>
      </c>
      <c r="E21" s="83"/>
      <c r="F21" s="83"/>
      <c r="G21" s="1">
        <f>SUM(Table12[[#This Row],[ARPA Funds]],Table12[[#This Row],[CCC Funds]])</f>
        <v>0</v>
      </c>
      <c r="H21" s="1" t="e">
        <f>Table12[[#This Row],[Approved budget]]-Table12[[#This Row],[Ending balance from previous quarter (column I on last reporting spreadsheet)]]+Table12[[#This Row],[Current reimbursement request]]</f>
        <v>#REF!</v>
      </c>
      <c r="I21" s="1" t="e">
        <f>Table12[[#This Row],[Approved budget]]-Table12[[#This Row],[Total expenses including current request]]</f>
        <v>#REF!</v>
      </c>
      <c r="J21" s="18"/>
      <c r="K21" s="18"/>
      <c r="L21" s="18"/>
      <c r="M21" s="18"/>
      <c r="N21" s="18"/>
      <c r="O21" s="18"/>
      <c r="P21" s="18"/>
      <c r="Q21" s="18"/>
      <c r="R21" s="18"/>
      <c r="S21" s="18"/>
      <c r="T21" s="18"/>
      <c r="U21" s="18"/>
      <c r="V21" s="18"/>
      <c r="W21" s="18"/>
      <c r="X21" s="18"/>
      <c r="Y21" s="18"/>
      <c r="Z21" s="18"/>
      <c r="AA21" s="18"/>
      <c r="AB21" s="18"/>
      <c r="AC21" s="3"/>
    </row>
    <row r="22" spans="1:29" x14ac:dyDescent="0.3">
      <c r="A22" s="6" t="s">
        <v>113</v>
      </c>
      <c r="B22" s="83"/>
      <c r="C22" s="100">
        <v>0</v>
      </c>
      <c r="D22" s="1">
        <f>Supplies59[[#Totals],[Total Cost]]</f>
        <v>0</v>
      </c>
      <c r="E22" s="83"/>
      <c r="F22" s="83"/>
      <c r="G22" s="1">
        <f>SUM(Table12[[#This Row],[ARPA Funds]],Table12[[#This Row],[CCC Funds]])</f>
        <v>0</v>
      </c>
      <c r="H22" s="1">
        <f>Table12[[#This Row],[Approved budget]]-Table12[[#This Row],[Ending balance from previous quarter (column I on last reporting spreadsheet)]]+Table12[[#This Row],[Current reimbursement request]]</f>
        <v>0</v>
      </c>
      <c r="I22" s="1">
        <f>Table12[[#This Row],[Approved budget]]-Table12[[#This Row],[Total expenses including current request]]</f>
        <v>0</v>
      </c>
      <c r="J22" s="18"/>
      <c r="K22" s="84"/>
      <c r="L22" s="18"/>
      <c r="M22" s="18"/>
      <c r="N22" s="18"/>
      <c r="O22" s="18"/>
      <c r="P22" s="18"/>
      <c r="Q22" s="18"/>
      <c r="R22" s="18"/>
      <c r="S22" s="18"/>
      <c r="T22" s="18"/>
      <c r="U22" s="18"/>
      <c r="V22" s="18"/>
      <c r="W22" s="18"/>
      <c r="X22" s="18"/>
      <c r="Y22" s="18"/>
      <c r="Z22" s="18"/>
      <c r="AA22" s="18"/>
      <c r="AB22" s="18"/>
      <c r="AC22" s="3"/>
    </row>
    <row r="23" spans="1:29" x14ac:dyDescent="0.3">
      <c r="A23" s="6" t="s">
        <v>114</v>
      </c>
      <c r="B23" s="83"/>
      <c r="C23" s="100">
        <v>0</v>
      </c>
      <c r="D23" s="1">
        <f>Travel_Expenses7[[#Totals],[Total Cost of Trip]]</f>
        <v>0</v>
      </c>
      <c r="E23" s="83"/>
      <c r="F23" s="83"/>
      <c r="G23" s="1">
        <f>SUM(Table12[[#This Row],[ARPA Funds]],Table12[[#This Row],[CCC Funds]])</f>
        <v>0</v>
      </c>
      <c r="H23" s="1">
        <f>Table12[[#This Row],[Approved budget]]-Table12[[#This Row],[Ending balance from previous quarter (column I on last reporting spreadsheet)]]+Table12[[#This Row],[Current reimbursement request]]</f>
        <v>0</v>
      </c>
      <c r="I23" s="1">
        <f>Table12[[#This Row],[Approved budget]]-Table12[[#This Row],[Total expenses including current request]]</f>
        <v>0</v>
      </c>
      <c r="J23" s="18"/>
      <c r="K23" s="26"/>
      <c r="L23" s="18"/>
      <c r="M23" s="18"/>
      <c r="N23" s="18"/>
      <c r="O23" s="18"/>
      <c r="P23" s="18"/>
      <c r="Q23" s="18"/>
      <c r="R23" s="18"/>
      <c r="S23" s="18"/>
      <c r="T23" s="18"/>
      <c r="U23" s="18"/>
      <c r="V23" s="18"/>
      <c r="W23" s="18"/>
      <c r="X23" s="18"/>
      <c r="Y23" s="18"/>
      <c r="Z23" s="18"/>
      <c r="AA23" s="18"/>
      <c r="AB23" s="18"/>
      <c r="AC23" s="3"/>
    </row>
    <row r="24" spans="1:29" x14ac:dyDescent="0.3">
      <c r="A24" s="14" t="s">
        <v>162</v>
      </c>
      <c r="B24" s="83"/>
      <c r="C24" s="100">
        <v>0</v>
      </c>
      <c r="D24" s="1">
        <f>'Supporting Expenses'!I45</f>
        <v>0</v>
      </c>
      <c r="E24" s="83"/>
      <c r="F24" s="83"/>
      <c r="G24" s="1">
        <f>SUM(Table12[[#This Row],[ARPA Funds]],Table12[[#This Row],[CCC Funds]])</f>
        <v>0</v>
      </c>
      <c r="H24" s="1">
        <f>Table12[[#This Row],[Approved budget]]-Table12[[#This Row],[Ending balance from previous quarter (column I on last reporting spreadsheet)]]+Table12[[#This Row],[Current reimbursement request]]</f>
        <v>0</v>
      </c>
      <c r="I24" s="1">
        <f>Table12[[#This Row],[Approved budget]]-Table12[[#This Row],[Total expenses including current request]]</f>
        <v>0</v>
      </c>
      <c r="J24" s="18"/>
      <c r="K24" s="26"/>
      <c r="L24" s="18"/>
      <c r="M24" s="18"/>
      <c r="N24" s="18"/>
      <c r="O24" s="18"/>
      <c r="P24" s="18"/>
      <c r="Q24" s="18"/>
      <c r="R24" s="18"/>
      <c r="S24" s="18"/>
      <c r="T24" s="18"/>
      <c r="U24" s="18"/>
      <c r="V24" s="18"/>
      <c r="W24" s="18"/>
      <c r="X24" s="18"/>
      <c r="Y24" s="18"/>
      <c r="Z24" s="18"/>
      <c r="AA24" s="18"/>
      <c r="AB24" s="18"/>
      <c r="AC24" s="3"/>
    </row>
    <row r="25" spans="1:29" x14ac:dyDescent="0.3">
      <c r="A25" s="6" t="s">
        <v>115</v>
      </c>
      <c r="B25" s="83">
        <f>SUM(B21:B24)</f>
        <v>0</v>
      </c>
      <c r="C25" s="100">
        <f>SUM(C21:C24)</f>
        <v>0</v>
      </c>
      <c r="D25" s="1" t="e">
        <f>SUM(D21:D24)</f>
        <v>#REF!</v>
      </c>
      <c r="E25" s="1">
        <f>SUM(E21:E24)</f>
        <v>0</v>
      </c>
      <c r="F25" s="1">
        <f>SUM(F21:F24)</f>
        <v>0</v>
      </c>
      <c r="G25" s="1">
        <f>SUM(Table12[[#This Row],[ARPA Funds]],Table12[[#This Row],[CCC Funds]])</f>
        <v>0</v>
      </c>
      <c r="H25" s="1" t="e">
        <f>Table12[[#This Row],[Approved budget]]-Table12[[#This Row],[Ending balance from previous quarter (column I on last reporting spreadsheet)]]+Table12[[#This Row],[Current reimbursement request]]</f>
        <v>#REF!</v>
      </c>
      <c r="I25" s="1" t="e">
        <f>Table12[[#This Row],[Approved budget]]-Table12[[#This Row],[Total expenses including current request]]</f>
        <v>#REF!</v>
      </c>
      <c r="J25" s="18"/>
      <c r="K25" s="18"/>
      <c r="L25" s="18"/>
      <c r="M25" s="18"/>
      <c r="N25" s="18"/>
      <c r="O25" s="18"/>
      <c r="P25" s="18"/>
      <c r="Q25" s="18"/>
      <c r="R25" s="18"/>
      <c r="S25" s="18"/>
      <c r="T25" s="18"/>
      <c r="U25" s="18"/>
      <c r="V25" s="18"/>
      <c r="W25" s="18"/>
      <c r="X25" s="18"/>
      <c r="Y25" s="18"/>
      <c r="Z25" s="18"/>
      <c r="AA25" s="18"/>
      <c r="AB25" s="18"/>
      <c r="AC25" s="3"/>
    </row>
    <row r="26" spans="1:29" x14ac:dyDescent="0.3">
      <c r="A26" s="18"/>
      <c r="B26" s="18"/>
      <c r="C26" s="18"/>
      <c r="D26" s="87"/>
      <c r="E26" s="18"/>
      <c r="F26" s="18"/>
      <c r="G26" s="18"/>
      <c r="H26" s="18"/>
      <c r="I26" s="18"/>
      <c r="J26" s="18"/>
      <c r="K26" s="18"/>
      <c r="L26" s="18"/>
      <c r="M26" s="18"/>
      <c r="N26" s="18"/>
      <c r="O26" s="18"/>
      <c r="P26" s="18"/>
      <c r="Q26" s="18"/>
      <c r="R26" s="18"/>
      <c r="S26" s="18"/>
      <c r="T26" s="18"/>
      <c r="U26" s="18"/>
      <c r="V26" s="18"/>
      <c r="W26" s="18"/>
      <c r="X26" s="18"/>
      <c r="Y26" s="18"/>
      <c r="Z26" s="18"/>
      <c r="AA26" s="3"/>
      <c r="AB26" s="3"/>
      <c r="AC26" s="3"/>
    </row>
    <row r="27" spans="1:29" x14ac:dyDescent="0.3">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9" x14ac:dyDescent="0.3">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9" x14ac:dyDescent="0.3">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9" x14ac:dyDescent="0.3">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9" x14ac:dyDescent="0.3">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9" x14ac:dyDescent="0.3">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x14ac:dyDescent="0.3">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x14ac:dyDescent="0.3">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x14ac:dyDescent="0.3">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x14ac:dyDescent="0.3">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x14ac:dyDescent="0.3">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x14ac:dyDescent="0.3">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x14ac:dyDescent="0.3">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x14ac:dyDescent="0.3">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x14ac:dyDescent="0.3">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x14ac:dyDescent="0.3">
      <c r="A42" s="18"/>
      <c r="B42" s="18"/>
      <c r="C42" s="3"/>
      <c r="D42" s="18"/>
      <c r="E42" s="18"/>
      <c r="F42" s="18"/>
      <c r="G42" s="18"/>
      <c r="H42" s="18"/>
      <c r="I42" s="18"/>
      <c r="J42" s="18"/>
      <c r="K42" s="18"/>
      <c r="L42" s="18"/>
      <c r="M42" s="18"/>
      <c r="N42" s="18"/>
      <c r="O42" s="18"/>
      <c r="P42" s="18"/>
      <c r="Q42" s="18"/>
      <c r="R42" s="18"/>
      <c r="S42" s="18"/>
      <c r="T42" s="18"/>
      <c r="U42" s="18"/>
      <c r="V42" s="18"/>
      <c r="W42" s="18"/>
      <c r="X42" s="18"/>
      <c r="Y42" s="18"/>
      <c r="Z42" s="18"/>
    </row>
    <row r="43" spans="1:26" x14ac:dyDescent="0.3">
      <c r="A43" s="18"/>
      <c r="B43" s="18"/>
      <c r="C43" s="3"/>
      <c r="D43" s="18"/>
      <c r="E43" s="18"/>
      <c r="F43" s="18"/>
      <c r="G43" s="18"/>
      <c r="H43" s="18"/>
      <c r="I43" s="18"/>
      <c r="J43" s="18"/>
      <c r="K43" s="18"/>
      <c r="L43" s="18"/>
      <c r="M43" s="18"/>
      <c r="N43" s="18"/>
      <c r="O43" s="18"/>
      <c r="P43" s="18"/>
      <c r="Q43" s="18"/>
      <c r="R43" s="18"/>
      <c r="S43" s="18"/>
      <c r="T43" s="18"/>
      <c r="U43" s="18"/>
      <c r="V43" s="18"/>
      <c r="W43" s="18"/>
      <c r="X43" s="18"/>
      <c r="Y43" s="18"/>
      <c r="Z43" s="18"/>
    </row>
    <row r="44" spans="1:26" x14ac:dyDescent="0.3">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3">
      <c r="A45" s="3"/>
      <c r="B45" s="3"/>
      <c r="C45" s="3"/>
      <c r="D45" s="3"/>
      <c r="E45" s="3"/>
      <c r="F45" s="3"/>
      <c r="G45" s="3"/>
      <c r="H45" s="3"/>
      <c r="I45" s="3"/>
      <c r="J45" s="3"/>
      <c r="K45" s="3"/>
      <c r="L45" s="3"/>
      <c r="M45" s="3"/>
      <c r="N45" s="3"/>
      <c r="O45" s="3"/>
      <c r="P45" s="3"/>
      <c r="Q45" s="3"/>
      <c r="R45" s="3"/>
      <c r="S45" s="3"/>
      <c r="T45" s="3"/>
      <c r="U45" s="3"/>
      <c r="V45" s="3"/>
      <c r="W45" s="3"/>
      <c r="X45" s="3"/>
      <c r="Y45" s="3"/>
      <c r="Z45" s="3"/>
    </row>
  </sheetData>
  <sheetProtection formatCells="0" formatColumns="0" formatRows="0"/>
  <protectedRanges>
    <protectedRange sqref="A1:I16" name="Range1"/>
    <protectedRange sqref="C21:C24" name="Range3"/>
  </protectedRanges>
  <mergeCells count="1">
    <mergeCell ref="A16:H16"/>
  </mergeCells>
  <dataValidations count="1">
    <dataValidation type="list" allowBlank="1" showInputMessage="1" showErrorMessage="1" sqref="F4" xr:uid="{AA812252-C8A2-4F70-B2BB-D7C2510B7C96}">
      <formula1>"Yes, No"</formula1>
    </dataValidation>
  </dataValidations>
  <pageMargins left="0.7" right="0.7" top="0.75" bottom="0.75" header="0.3" footer="0.3"/>
  <pageSetup scale="38" orientation="portrait" horizontalDpi="1200" verticalDpi="1200" r:id="rId1"/>
  <ignoredErrors>
    <ignoredError sqref="C21:D24 B25 C25:D25" calculatedColumn="1"/>
  </ignoredError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00B1C-04AB-4A0F-8640-EE3684E698D6}">
  <dimension ref="A1:T74"/>
  <sheetViews>
    <sheetView workbookViewId="0">
      <selection activeCell="A3" sqref="A3"/>
    </sheetView>
  </sheetViews>
  <sheetFormatPr defaultRowHeight="14.4" x14ac:dyDescent="0.3"/>
  <cols>
    <col min="1" max="1" width="17.33203125" customWidth="1"/>
    <col min="2" max="2" width="16.77734375" customWidth="1"/>
    <col min="3" max="3" width="19.109375" customWidth="1"/>
    <col min="4" max="4" width="9.44140625" customWidth="1"/>
    <col min="5" max="5" width="8.88671875" customWidth="1"/>
    <col min="6" max="6" width="11.88671875" customWidth="1"/>
    <col min="7" max="7" width="20.21875" customWidth="1"/>
    <col min="8" max="8" width="16.5546875" customWidth="1"/>
    <col min="9" max="9" width="18.33203125" customWidth="1"/>
    <col min="10" max="10" width="13" customWidth="1"/>
    <col min="11" max="11" width="16.88671875" customWidth="1"/>
    <col min="12" max="13" width="17.21875" customWidth="1"/>
    <col min="14" max="14" width="16.6640625" customWidth="1"/>
    <col min="16" max="16" width="13.5546875" customWidth="1"/>
    <col min="17" max="17" width="18.109375" customWidth="1"/>
    <col min="18" max="18" width="17.88671875" customWidth="1"/>
    <col min="19" max="19" width="12.21875" customWidth="1"/>
    <col min="20" max="20" width="16.77734375" customWidth="1"/>
  </cols>
  <sheetData>
    <row r="1" spans="1:20" ht="17.399999999999999" x14ac:dyDescent="0.35">
      <c r="A1" s="56" t="s">
        <v>116</v>
      </c>
      <c r="B1" s="18"/>
      <c r="C1" s="18"/>
      <c r="D1" s="18"/>
      <c r="E1" s="18"/>
      <c r="F1" s="18"/>
      <c r="G1" s="18"/>
      <c r="H1" s="18"/>
      <c r="I1" s="28"/>
      <c r="J1" s="28"/>
      <c r="K1" s="102"/>
      <c r="L1" s="18"/>
      <c r="M1" s="18"/>
      <c r="N1" s="18"/>
      <c r="O1" s="18"/>
      <c r="P1" s="18"/>
      <c r="Q1" s="18"/>
      <c r="R1" s="18"/>
      <c r="S1" s="18"/>
      <c r="T1" s="23"/>
    </row>
    <row r="2" spans="1:20" x14ac:dyDescent="0.3">
      <c r="A2" s="18"/>
      <c r="B2" s="18"/>
      <c r="C2" s="18"/>
      <c r="D2" s="18"/>
      <c r="E2" s="18"/>
      <c r="F2" s="18"/>
      <c r="G2" s="3"/>
      <c r="H2" s="18"/>
      <c r="I2" s="28"/>
      <c r="J2" s="28"/>
      <c r="K2" s="102"/>
      <c r="L2" s="18"/>
      <c r="M2" s="18"/>
      <c r="N2" s="18"/>
      <c r="O2" s="18"/>
      <c r="P2" s="18"/>
      <c r="Q2" s="18"/>
      <c r="R2" s="18"/>
      <c r="S2" s="18"/>
      <c r="T2" s="23"/>
    </row>
    <row r="3" spans="1:20" x14ac:dyDescent="0.3">
      <c r="A3" s="67" t="s">
        <v>117</v>
      </c>
      <c r="B3" s="18"/>
      <c r="C3" s="18"/>
      <c r="D3" s="18"/>
      <c r="E3" s="18"/>
      <c r="F3" s="18"/>
      <c r="G3" s="18"/>
      <c r="H3" s="27" t="s">
        <v>118</v>
      </c>
      <c r="I3" s="18"/>
      <c r="J3" s="18"/>
      <c r="K3" s="102"/>
      <c r="L3" s="18"/>
      <c r="M3" s="18"/>
      <c r="N3" s="18"/>
      <c r="O3" s="18"/>
      <c r="P3" s="18"/>
      <c r="Q3" s="18"/>
      <c r="R3" s="18"/>
      <c r="S3" s="18"/>
      <c r="T3" s="23"/>
    </row>
    <row r="4" spans="1:20" x14ac:dyDescent="0.3">
      <c r="A4" s="35" t="s">
        <v>119</v>
      </c>
      <c r="B4" s="18"/>
      <c r="C4" s="18"/>
      <c r="D4" s="18"/>
      <c r="E4" s="18"/>
      <c r="F4" s="18"/>
      <c r="G4" s="18"/>
      <c r="H4" s="20">
        <f>SUM(O:O)</f>
        <v>0</v>
      </c>
      <c r="I4" s="18"/>
      <c r="J4" s="18"/>
      <c r="K4" s="102"/>
      <c r="L4" s="18"/>
      <c r="M4" s="18"/>
      <c r="N4" s="18"/>
      <c r="O4" s="18"/>
      <c r="P4" s="18"/>
      <c r="Q4" s="18"/>
      <c r="R4" s="18"/>
      <c r="S4" s="18"/>
      <c r="T4" s="23"/>
    </row>
    <row r="5" spans="1:20" ht="43.2" x14ac:dyDescent="0.3">
      <c r="A5" s="33" t="s">
        <v>20</v>
      </c>
      <c r="B5" s="34" t="s">
        <v>22</v>
      </c>
      <c r="C5" s="34" t="s">
        <v>120</v>
      </c>
      <c r="D5" s="34" t="s">
        <v>121</v>
      </c>
      <c r="E5" s="34" t="s">
        <v>28</v>
      </c>
      <c r="F5" s="34" t="s">
        <v>30</v>
      </c>
      <c r="G5" s="34" t="s">
        <v>32</v>
      </c>
      <c r="H5" s="34" t="s">
        <v>34</v>
      </c>
      <c r="I5" s="34" t="s">
        <v>36</v>
      </c>
      <c r="J5" s="34" t="s">
        <v>122</v>
      </c>
      <c r="K5" s="34" t="s">
        <v>123</v>
      </c>
      <c r="L5" s="34" t="s">
        <v>124</v>
      </c>
      <c r="M5" s="34" t="s">
        <v>125</v>
      </c>
      <c r="N5" s="34" t="s">
        <v>126</v>
      </c>
      <c r="O5" s="34" t="s">
        <v>48</v>
      </c>
      <c r="P5" s="34" t="s">
        <v>50</v>
      </c>
      <c r="Q5" s="34" t="s">
        <v>52</v>
      </c>
      <c r="R5" s="34" t="s">
        <v>54</v>
      </c>
      <c r="S5" s="34" t="s">
        <v>56</v>
      </c>
      <c r="T5" s="88" t="s">
        <v>127</v>
      </c>
    </row>
    <row r="6" spans="1:20" x14ac:dyDescent="0.3">
      <c r="A6" s="19"/>
      <c r="B6" s="19"/>
      <c r="C6" s="19"/>
      <c r="D6" s="19"/>
      <c r="E6" s="19"/>
      <c r="F6" s="19"/>
      <c r="G6" s="19"/>
      <c r="H6" s="19"/>
      <c r="I6" s="19"/>
      <c r="J6" s="19"/>
      <c r="K6" s="19"/>
      <c r="L6" s="76"/>
      <c r="M6" s="103"/>
      <c r="N6" s="19"/>
      <c r="O6" s="21"/>
      <c r="P6" s="19"/>
      <c r="Q6" s="19"/>
      <c r="R6" s="19"/>
      <c r="S6" s="19"/>
      <c r="T6" s="90"/>
    </row>
    <row r="7" spans="1:20" x14ac:dyDescent="0.3">
      <c r="A7" s="19"/>
      <c r="B7" s="19"/>
      <c r="C7" s="19"/>
      <c r="D7" s="19"/>
      <c r="E7" s="19"/>
      <c r="F7" s="19"/>
      <c r="G7" s="19"/>
      <c r="H7" s="19"/>
      <c r="I7" s="19"/>
      <c r="J7" s="19"/>
      <c r="K7" s="19"/>
      <c r="L7" s="76"/>
      <c r="M7" s="104"/>
      <c r="N7" s="19"/>
      <c r="O7" s="21"/>
      <c r="P7" s="19"/>
      <c r="Q7" s="19"/>
      <c r="R7" s="19"/>
      <c r="S7" s="19"/>
      <c r="T7" s="90"/>
    </row>
    <row r="8" spans="1:20" x14ac:dyDescent="0.3">
      <c r="A8" s="19"/>
      <c r="B8" s="19"/>
      <c r="C8" s="19"/>
      <c r="D8" s="19"/>
      <c r="E8" s="19"/>
      <c r="F8" s="19"/>
      <c r="G8" s="19"/>
      <c r="H8" s="19"/>
      <c r="I8" s="19"/>
      <c r="J8" s="19"/>
      <c r="K8" s="19"/>
      <c r="L8" s="76"/>
      <c r="M8" s="105"/>
      <c r="N8" s="19"/>
      <c r="O8" s="21"/>
      <c r="P8" s="19"/>
      <c r="Q8" s="19"/>
      <c r="R8" s="19"/>
      <c r="S8" s="19"/>
      <c r="T8" s="90"/>
    </row>
    <row r="9" spans="1:20" x14ac:dyDescent="0.3">
      <c r="A9" s="19"/>
      <c r="B9" s="19"/>
      <c r="C9" s="19"/>
      <c r="D9" s="19"/>
      <c r="E9" s="19"/>
      <c r="F9" s="19"/>
      <c r="G9" s="19"/>
      <c r="H9" s="19"/>
      <c r="I9" s="19"/>
      <c r="J9" s="19"/>
      <c r="K9" s="19"/>
      <c r="L9" s="76"/>
      <c r="M9" s="105"/>
      <c r="N9" s="19"/>
      <c r="O9" s="21"/>
      <c r="P9" s="19"/>
      <c r="Q9" s="19"/>
      <c r="R9" s="19"/>
      <c r="S9" s="19"/>
      <c r="T9" s="90"/>
    </row>
    <row r="10" spans="1:20" x14ac:dyDescent="0.3">
      <c r="A10" s="19"/>
      <c r="B10" s="19"/>
      <c r="C10" s="19"/>
      <c r="D10" s="19"/>
      <c r="E10" s="19"/>
      <c r="F10" s="19"/>
      <c r="G10" s="19"/>
      <c r="H10" s="19"/>
      <c r="I10" s="19"/>
      <c r="J10" s="19"/>
      <c r="K10" s="19"/>
      <c r="L10" s="76"/>
      <c r="M10" s="105"/>
      <c r="N10" s="19"/>
      <c r="O10" s="21"/>
      <c r="P10" s="19"/>
      <c r="Q10" s="19"/>
      <c r="R10" s="19"/>
      <c r="S10" s="19"/>
      <c r="T10" s="90"/>
    </row>
    <row r="11" spans="1:20" x14ac:dyDescent="0.3">
      <c r="A11" s="19"/>
      <c r="B11" s="19"/>
      <c r="C11" s="19"/>
      <c r="D11" s="19"/>
      <c r="E11" s="19"/>
      <c r="F11" s="19"/>
      <c r="G11" s="19"/>
      <c r="H11" s="19"/>
      <c r="I11" s="19"/>
      <c r="J11" s="19"/>
      <c r="K11" s="19"/>
      <c r="L11" s="76"/>
      <c r="M11" s="105"/>
      <c r="N11" s="19"/>
      <c r="O11" s="21"/>
      <c r="P11" s="19"/>
      <c r="Q11" s="19"/>
      <c r="R11" s="19"/>
      <c r="S11" s="19"/>
      <c r="T11" s="90"/>
    </row>
    <row r="12" spans="1:20" x14ac:dyDescent="0.3">
      <c r="A12" s="19"/>
      <c r="B12" s="19"/>
      <c r="C12" s="19"/>
      <c r="D12" s="19"/>
      <c r="E12" s="19"/>
      <c r="F12" s="19"/>
      <c r="G12" s="19"/>
      <c r="H12" s="19"/>
      <c r="I12" s="19"/>
      <c r="J12" s="19"/>
      <c r="K12" s="19"/>
      <c r="L12" s="76"/>
      <c r="M12" s="19"/>
      <c r="N12" s="19"/>
      <c r="O12" s="21"/>
      <c r="P12" s="19"/>
      <c r="Q12" s="19"/>
      <c r="R12" s="19"/>
      <c r="S12" s="19"/>
      <c r="T12" s="90"/>
    </row>
    <row r="13" spans="1:20" s="3" customFormat="1" x14ac:dyDescent="0.3">
      <c r="A13" s="19"/>
      <c r="B13" s="19"/>
      <c r="C13" s="19"/>
      <c r="D13" s="19"/>
      <c r="E13" s="19"/>
      <c r="F13" s="19"/>
      <c r="G13" s="19"/>
      <c r="H13" s="19"/>
      <c r="I13" s="19"/>
      <c r="J13" s="19"/>
      <c r="K13" s="19"/>
      <c r="L13" s="76"/>
      <c r="M13" s="19"/>
      <c r="N13" s="19"/>
      <c r="O13" s="21"/>
      <c r="P13" s="19"/>
      <c r="Q13" s="19"/>
      <c r="R13" s="19"/>
      <c r="S13" s="19"/>
      <c r="T13" s="90"/>
    </row>
    <row r="14" spans="1:20" s="3" customFormat="1" x14ac:dyDescent="0.3">
      <c r="A14" s="19"/>
      <c r="B14" s="19"/>
      <c r="C14" s="19"/>
      <c r="D14" s="19"/>
      <c r="E14" s="19"/>
      <c r="F14" s="19"/>
      <c r="G14" s="19"/>
      <c r="H14" s="19"/>
      <c r="I14" s="19"/>
      <c r="J14" s="19"/>
      <c r="K14" s="19"/>
      <c r="L14" s="76"/>
      <c r="M14" s="19"/>
      <c r="N14" s="19"/>
      <c r="O14" s="21"/>
      <c r="P14" s="19"/>
      <c r="Q14" s="19"/>
      <c r="R14" s="19"/>
      <c r="S14" s="19"/>
      <c r="T14" s="90"/>
    </row>
    <row r="15" spans="1:20" s="3" customFormat="1" x14ac:dyDescent="0.3">
      <c r="A15" s="19"/>
      <c r="B15" s="19"/>
      <c r="C15" s="19"/>
      <c r="D15" s="19"/>
      <c r="E15" s="19"/>
      <c r="F15" s="19"/>
      <c r="G15" s="19"/>
      <c r="H15" s="19"/>
      <c r="I15" s="19"/>
      <c r="J15" s="19"/>
      <c r="K15" s="19"/>
      <c r="L15" s="76"/>
      <c r="M15" s="19"/>
      <c r="N15" s="19"/>
      <c r="O15" s="21"/>
      <c r="P15" s="19"/>
      <c r="Q15" s="19"/>
      <c r="R15" s="19"/>
      <c r="S15" s="19"/>
      <c r="T15" s="90"/>
    </row>
    <row r="16" spans="1:20" s="3" customFormat="1" x14ac:dyDescent="0.3">
      <c r="A16" s="19"/>
      <c r="B16" s="19"/>
      <c r="C16" s="19"/>
      <c r="D16" s="19"/>
      <c r="E16" s="19"/>
      <c r="F16" s="19"/>
      <c r="G16" s="19"/>
      <c r="H16" s="19"/>
      <c r="I16" s="19"/>
      <c r="J16" s="19"/>
      <c r="K16" s="19"/>
      <c r="L16" s="76"/>
      <c r="M16" s="19"/>
      <c r="N16" s="19"/>
      <c r="O16" s="21"/>
      <c r="P16" s="19"/>
      <c r="Q16" s="19"/>
      <c r="R16" s="19"/>
      <c r="S16" s="19"/>
      <c r="T16" s="90"/>
    </row>
    <row r="17" spans="1:20" s="3" customFormat="1" x14ac:dyDescent="0.3">
      <c r="A17" s="19"/>
      <c r="B17" s="19"/>
      <c r="C17" s="19"/>
      <c r="D17" s="19"/>
      <c r="E17" s="19"/>
      <c r="F17" s="19"/>
      <c r="G17" s="19"/>
      <c r="H17" s="19"/>
      <c r="I17" s="19"/>
      <c r="J17" s="19"/>
      <c r="K17" s="19"/>
      <c r="L17" s="76"/>
      <c r="M17" s="19"/>
      <c r="N17" s="19"/>
      <c r="O17" s="21"/>
      <c r="P17" s="19"/>
      <c r="Q17" s="19"/>
      <c r="R17" s="19"/>
      <c r="S17" s="19"/>
      <c r="T17" s="90"/>
    </row>
    <row r="18" spans="1:20" s="3" customFormat="1" x14ac:dyDescent="0.3">
      <c r="A18" s="19"/>
      <c r="B18" s="19"/>
      <c r="C18" s="19"/>
      <c r="D18" s="19"/>
      <c r="E18" s="19"/>
      <c r="F18" s="19"/>
      <c r="G18" s="19"/>
      <c r="H18" s="19"/>
      <c r="I18" s="19"/>
      <c r="J18" s="19"/>
      <c r="K18" s="19"/>
      <c r="L18" s="76"/>
      <c r="M18" s="19"/>
      <c r="N18" s="19"/>
      <c r="O18" s="21"/>
      <c r="P18" s="19"/>
      <c r="Q18" s="19"/>
      <c r="R18" s="19"/>
      <c r="S18" s="19"/>
      <c r="T18" s="90"/>
    </row>
    <row r="19" spans="1:20" s="3" customFormat="1" x14ac:dyDescent="0.3">
      <c r="A19" s="19"/>
      <c r="B19" s="19"/>
      <c r="C19" s="19"/>
      <c r="D19" s="19"/>
      <c r="E19" s="19"/>
      <c r="F19" s="19"/>
      <c r="G19" s="19"/>
      <c r="H19" s="19"/>
      <c r="I19" s="19"/>
      <c r="J19" s="19"/>
      <c r="K19" s="19"/>
      <c r="L19" s="76"/>
      <c r="M19" s="19"/>
      <c r="N19" s="19"/>
      <c r="O19" s="21"/>
      <c r="P19" s="19"/>
      <c r="Q19" s="19"/>
      <c r="R19" s="19"/>
      <c r="S19" s="19"/>
      <c r="T19" s="90"/>
    </row>
    <row r="20" spans="1:20" s="3" customFormat="1" x14ac:dyDescent="0.3">
      <c r="A20" s="19"/>
      <c r="B20" s="19"/>
      <c r="C20" s="19"/>
      <c r="D20" s="19"/>
      <c r="E20" s="19"/>
      <c r="F20" s="19"/>
      <c r="G20" s="19"/>
      <c r="H20" s="19"/>
      <c r="I20" s="19"/>
      <c r="J20" s="19"/>
      <c r="K20" s="19"/>
      <c r="L20" s="76"/>
      <c r="M20" s="19"/>
      <c r="N20" s="19"/>
      <c r="O20" s="21"/>
      <c r="P20" s="19"/>
      <c r="Q20" s="19"/>
      <c r="R20" s="19"/>
      <c r="S20" s="19"/>
      <c r="T20" s="90"/>
    </row>
    <row r="21" spans="1:20" s="3" customFormat="1" x14ac:dyDescent="0.3">
      <c r="A21" s="19"/>
      <c r="B21" s="19"/>
      <c r="C21" s="19"/>
      <c r="D21" s="19"/>
      <c r="E21" s="19"/>
      <c r="F21" s="19"/>
      <c r="G21" s="19"/>
      <c r="H21" s="19"/>
      <c r="I21" s="19"/>
      <c r="J21" s="19"/>
      <c r="K21" s="19"/>
      <c r="L21" s="76"/>
      <c r="M21" s="19"/>
      <c r="N21" s="19"/>
      <c r="O21" s="21"/>
      <c r="P21" s="19"/>
      <c r="Q21" s="19"/>
      <c r="R21" s="19"/>
      <c r="S21" s="19"/>
      <c r="T21" s="90"/>
    </row>
    <row r="22" spans="1:20" s="3" customFormat="1" x14ac:dyDescent="0.3">
      <c r="A22" s="19"/>
      <c r="B22" s="19"/>
      <c r="C22" s="19"/>
      <c r="D22" s="19"/>
      <c r="E22" s="19"/>
      <c r="F22" s="19"/>
      <c r="G22" s="19"/>
      <c r="H22" s="19"/>
      <c r="I22" s="19"/>
      <c r="J22" s="19"/>
      <c r="K22" s="19"/>
      <c r="L22" s="76"/>
      <c r="M22" s="19"/>
      <c r="N22" s="19"/>
      <c r="O22" s="21"/>
      <c r="P22" s="19"/>
      <c r="Q22" s="19"/>
      <c r="R22" s="19"/>
      <c r="S22" s="19"/>
      <c r="T22" s="90"/>
    </row>
    <row r="23" spans="1:20" s="3" customFormat="1" x14ac:dyDescent="0.3">
      <c r="A23" s="19"/>
      <c r="B23" s="19"/>
      <c r="C23" s="19"/>
      <c r="D23" s="19"/>
      <c r="E23" s="19"/>
      <c r="F23" s="19"/>
      <c r="G23" s="19"/>
      <c r="H23" s="19"/>
      <c r="I23" s="19"/>
      <c r="J23" s="19"/>
      <c r="K23" s="19"/>
      <c r="L23" s="76"/>
      <c r="M23" s="19"/>
      <c r="N23" s="19"/>
      <c r="O23" s="21"/>
      <c r="P23" s="19"/>
      <c r="Q23" s="19"/>
      <c r="R23" s="19"/>
      <c r="S23" s="19"/>
      <c r="T23" s="90"/>
    </row>
    <row r="24" spans="1:20" s="3" customFormat="1" x14ac:dyDescent="0.3">
      <c r="A24" s="19"/>
      <c r="B24" s="19"/>
      <c r="C24" s="19"/>
      <c r="D24" s="19"/>
      <c r="E24" s="19"/>
      <c r="F24" s="19"/>
      <c r="G24" s="19"/>
      <c r="H24" s="19"/>
      <c r="I24" s="19"/>
      <c r="J24" s="19"/>
      <c r="K24" s="19"/>
      <c r="L24" s="76"/>
      <c r="M24" s="19"/>
      <c r="N24" s="19"/>
      <c r="O24" s="21"/>
      <c r="P24" s="19"/>
      <c r="Q24" s="19"/>
      <c r="R24" s="19"/>
      <c r="S24" s="19"/>
      <c r="T24" s="90"/>
    </row>
    <row r="25" spans="1:20" s="3" customFormat="1" x14ac:dyDescent="0.3">
      <c r="A25" s="19"/>
      <c r="B25" s="19"/>
      <c r="C25" s="19"/>
      <c r="D25" s="19"/>
      <c r="E25" s="19"/>
      <c r="F25" s="19"/>
      <c r="G25" s="19"/>
      <c r="H25" s="19"/>
      <c r="I25" s="19"/>
      <c r="J25" s="19"/>
      <c r="K25" s="19"/>
      <c r="L25" s="76"/>
      <c r="M25" s="19"/>
      <c r="N25" s="19"/>
      <c r="O25" s="21"/>
      <c r="P25" s="19"/>
      <c r="Q25" s="19"/>
      <c r="R25" s="19"/>
      <c r="S25" s="19"/>
      <c r="T25" s="90"/>
    </row>
    <row r="26" spans="1:20" s="3" customFormat="1" x14ac:dyDescent="0.3">
      <c r="A26" s="19"/>
      <c r="B26" s="19"/>
      <c r="C26" s="19"/>
      <c r="D26" s="19"/>
      <c r="E26" s="19"/>
      <c r="F26" s="19"/>
      <c r="G26" s="19"/>
      <c r="H26" s="19"/>
      <c r="I26" s="19"/>
      <c r="J26" s="19"/>
      <c r="K26" s="19"/>
      <c r="L26" s="76"/>
      <c r="M26" s="19"/>
      <c r="N26" s="19"/>
      <c r="O26" s="21"/>
      <c r="P26" s="19"/>
      <c r="Q26" s="19"/>
      <c r="R26" s="19"/>
      <c r="S26" s="19"/>
      <c r="T26" s="90"/>
    </row>
    <row r="27" spans="1:20" x14ac:dyDescent="0.3">
      <c r="A27" s="19"/>
      <c r="B27" s="19"/>
      <c r="C27" s="19"/>
      <c r="D27" s="19"/>
      <c r="E27" s="19"/>
      <c r="F27" s="19"/>
      <c r="G27" s="19"/>
      <c r="H27" s="19"/>
      <c r="I27" s="19"/>
      <c r="J27" s="19"/>
      <c r="K27" s="19"/>
      <c r="L27" s="76"/>
      <c r="M27" s="19"/>
      <c r="N27" s="19"/>
      <c r="O27" s="21"/>
      <c r="P27" s="19"/>
      <c r="Q27" s="19"/>
      <c r="R27" s="19"/>
      <c r="S27" s="19"/>
      <c r="T27" s="90"/>
    </row>
    <row r="28" spans="1:20" x14ac:dyDescent="0.3">
      <c r="A28" s="19"/>
      <c r="B28" s="19"/>
      <c r="C28" s="19"/>
      <c r="D28" s="19"/>
      <c r="E28" s="19"/>
      <c r="F28" s="19"/>
      <c r="G28" s="19"/>
      <c r="H28" s="19"/>
      <c r="I28" s="19"/>
      <c r="J28" s="19"/>
      <c r="K28" s="19"/>
      <c r="L28" s="19"/>
      <c r="M28" s="19"/>
      <c r="N28" s="19"/>
      <c r="O28" s="21"/>
      <c r="P28" s="19"/>
      <c r="Q28" s="19"/>
      <c r="R28" s="19"/>
      <c r="S28" s="19"/>
      <c r="T28" s="90"/>
    </row>
    <row r="29" spans="1:20" x14ac:dyDescent="0.3">
      <c r="A29" s="19"/>
      <c r="B29" s="19"/>
      <c r="C29" s="19"/>
      <c r="D29" s="19"/>
      <c r="E29" s="19"/>
      <c r="F29" s="19"/>
      <c r="G29" s="19"/>
      <c r="H29" s="19"/>
      <c r="I29" s="19"/>
      <c r="J29" s="19"/>
      <c r="K29" s="19"/>
      <c r="L29" s="19"/>
      <c r="M29" s="19"/>
      <c r="N29" s="19"/>
      <c r="O29" s="21"/>
      <c r="P29" s="19"/>
      <c r="Q29" s="19"/>
      <c r="R29" s="19"/>
      <c r="S29" s="19"/>
      <c r="T29" s="90"/>
    </row>
    <row r="30" spans="1:20" x14ac:dyDescent="0.3">
      <c r="A30" s="19"/>
      <c r="B30" s="19"/>
      <c r="C30" s="19"/>
      <c r="D30" s="19"/>
      <c r="E30" s="19"/>
      <c r="F30" s="19"/>
      <c r="G30" s="19"/>
      <c r="H30" s="19"/>
      <c r="I30" s="19"/>
      <c r="J30" s="19"/>
      <c r="K30" s="19"/>
      <c r="L30" s="19"/>
      <c r="M30" s="19"/>
      <c r="N30" s="19"/>
      <c r="O30" s="21"/>
      <c r="P30" s="19"/>
      <c r="Q30" s="19"/>
      <c r="R30" s="19"/>
      <c r="S30" s="19"/>
      <c r="T30" s="90"/>
    </row>
    <row r="31" spans="1:20" x14ac:dyDescent="0.3">
      <c r="A31" s="19"/>
      <c r="B31" s="19"/>
      <c r="C31" s="19"/>
      <c r="D31" s="19"/>
      <c r="E31" s="19"/>
      <c r="F31" s="19"/>
      <c r="G31" s="19"/>
      <c r="H31" s="19"/>
      <c r="I31" s="19"/>
      <c r="J31" s="19"/>
      <c r="K31" s="19"/>
      <c r="L31" s="19"/>
      <c r="M31" s="19"/>
      <c r="N31" s="19"/>
      <c r="O31" s="21"/>
      <c r="P31" s="19"/>
      <c r="Q31" s="19"/>
      <c r="R31" s="19"/>
      <c r="S31" s="19"/>
      <c r="T31" s="90"/>
    </row>
    <row r="32" spans="1:20" x14ac:dyDescent="0.3">
      <c r="A32" s="19"/>
      <c r="B32" s="19"/>
      <c r="C32" s="19"/>
      <c r="D32" s="19"/>
      <c r="E32" s="19"/>
      <c r="F32" s="19"/>
      <c r="G32" s="19"/>
      <c r="H32" s="19"/>
      <c r="I32" s="19"/>
      <c r="J32" s="19"/>
      <c r="K32" s="19"/>
      <c r="L32" s="19"/>
      <c r="M32" s="19"/>
      <c r="N32" s="19"/>
      <c r="O32" s="21"/>
      <c r="P32" s="19"/>
      <c r="Q32" s="19"/>
      <c r="R32" s="19"/>
      <c r="S32" s="19"/>
      <c r="T32" s="90"/>
    </row>
    <row r="33" spans="1:20" x14ac:dyDescent="0.3">
      <c r="A33" s="19"/>
      <c r="B33" s="19"/>
      <c r="C33" s="19"/>
      <c r="D33" s="19"/>
      <c r="E33" s="19"/>
      <c r="F33" s="19"/>
      <c r="G33" s="19"/>
      <c r="H33" s="19"/>
      <c r="I33" s="19"/>
      <c r="J33" s="19"/>
      <c r="K33" s="19"/>
      <c r="L33" s="19"/>
      <c r="M33" s="19"/>
      <c r="N33" s="19"/>
      <c r="O33" s="21"/>
      <c r="P33" s="19"/>
      <c r="Q33" s="19"/>
      <c r="R33" s="19"/>
      <c r="S33" s="19"/>
      <c r="T33" s="90"/>
    </row>
    <row r="34" spans="1:20" x14ac:dyDescent="0.3">
      <c r="A34" s="19"/>
      <c r="B34" s="19"/>
      <c r="C34" s="19"/>
      <c r="D34" s="19"/>
      <c r="E34" s="19"/>
      <c r="F34" s="19"/>
      <c r="G34" s="19"/>
      <c r="H34" s="19"/>
      <c r="I34" s="19"/>
      <c r="J34" s="19"/>
      <c r="K34" s="19"/>
      <c r="L34" s="19"/>
      <c r="M34" s="19"/>
      <c r="N34" s="19"/>
      <c r="O34" s="21"/>
      <c r="P34" s="19"/>
      <c r="Q34" s="19"/>
      <c r="R34" s="19"/>
      <c r="S34" s="19"/>
      <c r="T34" s="90"/>
    </row>
    <row r="35" spans="1:20" x14ac:dyDescent="0.3">
      <c r="A35" s="19"/>
      <c r="B35" s="19"/>
      <c r="C35" s="19"/>
      <c r="D35" s="19"/>
      <c r="E35" s="19"/>
      <c r="F35" s="19"/>
      <c r="G35" s="19"/>
      <c r="H35" s="19"/>
      <c r="I35" s="19"/>
      <c r="J35" s="19"/>
      <c r="K35" s="19"/>
      <c r="L35" s="19"/>
      <c r="M35" s="19"/>
      <c r="N35" s="19"/>
      <c r="O35" s="21"/>
      <c r="P35" s="19"/>
      <c r="Q35" s="19"/>
      <c r="R35" s="19"/>
      <c r="S35" s="19"/>
      <c r="T35" s="90"/>
    </row>
    <row r="36" spans="1:20" x14ac:dyDescent="0.3">
      <c r="A36" s="19"/>
      <c r="B36" s="19"/>
      <c r="C36" s="19"/>
      <c r="D36" s="19"/>
      <c r="E36" s="19"/>
      <c r="F36" s="19"/>
      <c r="G36" s="19"/>
      <c r="H36" s="19"/>
      <c r="I36" s="19"/>
      <c r="J36" s="19"/>
      <c r="K36" s="19"/>
      <c r="L36" s="19"/>
      <c r="M36" s="19"/>
      <c r="N36" s="19"/>
      <c r="O36" s="21"/>
      <c r="P36" s="19"/>
      <c r="Q36" s="19"/>
      <c r="R36" s="19"/>
      <c r="S36" s="19"/>
      <c r="T36" s="90"/>
    </row>
    <row r="37" spans="1:20" x14ac:dyDescent="0.3">
      <c r="A37" s="19"/>
      <c r="B37" s="19"/>
      <c r="C37" s="19"/>
      <c r="D37" s="19"/>
      <c r="E37" s="19"/>
      <c r="F37" s="19"/>
      <c r="G37" s="19"/>
      <c r="H37" s="19"/>
      <c r="I37" s="19"/>
      <c r="J37" s="19"/>
      <c r="K37" s="19"/>
      <c r="L37" s="19"/>
      <c r="M37" s="19"/>
      <c r="N37" s="19"/>
      <c r="O37" s="21"/>
      <c r="P37" s="19"/>
      <c r="Q37" s="19"/>
      <c r="R37" s="19"/>
      <c r="S37" s="19"/>
      <c r="T37" s="90"/>
    </row>
    <row r="38" spans="1:20" x14ac:dyDescent="0.3">
      <c r="A38" s="19"/>
      <c r="B38" s="19"/>
      <c r="C38" s="19"/>
      <c r="D38" s="19"/>
      <c r="E38" s="19"/>
      <c r="F38" s="19"/>
      <c r="G38" s="19"/>
      <c r="H38" s="19"/>
      <c r="I38" s="19"/>
      <c r="J38" s="19"/>
      <c r="K38" s="19"/>
      <c r="L38" s="19"/>
      <c r="M38" s="19"/>
      <c r="N38" s="19"/>
      <c r="O38" s="21"/>
      <c r="P38" s="19"/>
      <c r="Q38" s="19"/>
      <c r="R38" s="19"/>
      <c r="S38" s="19"/>
      <c r="T38" s="90"/>
    </row>
    <row r="39" spans="1:20" x14ac:dyDescent="0.3">
      <c r="A39" s="19"/>
      <c r="B39" s="19"/>
      <c r="C39" s="19"/>
      <c r="D39" s="19"/>
      <c r="E39" s="19"/>
      <c r="F39" s="19"/>
      <c r="G39" s="19"/>
      <c r="H39" s="19"/>
      <c r="I39" s="19"/>
      <c r="J39" s="19"/>
      <c r="K39" s="19"/>
      <c r="L39" s="19"/>
      <c r="M39" s="19"/>
      <c r="N39" s="19"/>
      <c r="O39" s="21"/>
      <c r="P39" s="19"/>
      <c r="Q39" s="19"/>
      <c r="R39" s="19"/>
      <c r="S39" s="19"/>
      <c r="T39" s="90"/>
    </row>
    <row r="40" spans="1:20" x14ac:dyDescent="0.3">
      <c r="A40" s="19"/>
      <c r="B40" s="19"/>
      <c r="C40" s="19"/>
      <c r="D40" s="19"/>
      <c r="E40" s="19"/>
      <c r="F40" s="19"/>
      <c r="G40" s="19"/>
      <c r="H40" s="19"/>
      <c r="I40" s="19"/>
      <c r="J40" s="19"/>
      <c r="K40" s="19"/>
      <c r="L40" s="19"/>
      <c r="M40" s="19"/>
      <c r="N40" s="19"/>
      <c r="O40" s="21"/>
      <c r="P40" s="19"/>
      <c r="Q40" s="19"/>
      <c r="R40" s="19"/>
      <c r="S40" s="19"/>
      <c r="T40" s="90"/>
    </row>
    <row r="41" spans="1:20" x14ac:dyDescent="0.3">
      <c r="A41" s="19"/>
      <c r="B41" s="19"/>
      <c r="C41" s="19"/>
      <c r="D41" s="19"/>
      <c r="E41" s="19"/>
      <c r="F41" s="19"/>
      <c r="G41" s="19"/>
      <c r="H41" s="19"/>
      <c r="I41" s="19"/>
      <c r="J41" s="19"/>
      <c r="K41" s="19"/>
      <c r="L41" s="19"/>
      <c r="M41" s="19"/>
      <c r="N41" s="19"/>
      <c r="O41" s="21"/>
      <c r="P41" s="19"/>
      <c r="Q41" s="19"/>
      <c r="R41" s="19"/>
      <c r="S41" s="19"/>
      <c r="T41" s="90"/>
    </row>
    <row r="42" spans="1:20" x14ac:dyDescent="0.3">
      <c r="A42" s="19"/>
      <c r="B42" s="19"/>
      <c r="C42" s="19"/>
      <c r="D42" s="19"/>
      <c r="E42" s="19"/>
      <c r="F42" s="19"/>
      <c r="G42" s="19"/>
      <c r="H42" s="19"/>
      <c r="I42" s="19"/>
      <c r="J42" s="19"/>
      <c r="K42" s="19"/>
      <c r="L42" s="19"/>
      <c r="M42" s="19"/>
      <c r="N42" s="19"/>
      <c r="O42" s="21"/>
      <c r="P42" s="19"/>
      <c r="Q42" s="19"/>
      <c r="R42" s="19"/>
      <c r="S42" s="19"/>
      <c r="T42" s="90"/>
    </row>
    <row r="43" spans="1:20" x14ac:dyDescent="0.3">
      <c r="A43" s="19"/>
      <c r="B43" s="19"/>
      <c r="C43" s="19"/>
      <c r="D43" s="19"/>
      <c r="E43" s="19"/>
      <c r="F43" s="19"/>
      <c r="G43" s="19"/>
      <c r="H43" s="19"/>
      <c r="I43" s="19"/>
      <c r="J43" s="19"/>
      <c r="K43" s="19"/>
      <c r="L43" s="19"/>
      <c r="M43" s="19"/>
      <c r="N43" s="19"/>
      <c r="O43" s="21"/>
      <c r="P43" s="19"/>
      <c r="Q43" s="19"/>
      <c r="R43" s="19"/>
      <c r="S43" s="19"/>
      <c r="T43" s="90"/>
    </row>
    <row r="44" spans="1:20" x14ac:dyDescent="0.3">
      <c r="A44" s="19"/>
      <c r="B44" s="19"/>
      <c r="C44" s="19"/>
      <c r="D44" s="19"/>
      <c r="E44" s="19"/>
      <c r="F44" s="19"/>
      <c r="G44" s="19"/>
      <c r="H44" s="19"/>
      <c r="I44" s="19"/>
      <c r="J44" s="19"/>
      <c r="K44" s="19"/>
      <c r="L44" s="19"/>
      <c r="M44" s="19"/>
      <c r="N44" s="19"/>
      <c r="O44" s="21"/>
      <c r="P44" s="19"/>
      <c r="Q44" s="19"/>
      <c r="R44" s="19"/>
      <c r="S44" s="19"/>
      <c r="T44" s="90"/>
    </row>
    <row r="45" spans="1:20" x14ac:dyDescent="0.3">
      <c r="A45" s="19"/>
      <c r="B45" s="19"/>
      <c r="C45" s="19"/>
      <c r="D45" s="19"/>
      <c r="E45" s="19"/>
      <c r="F45" s="19"/>
      <c r="G45" s="19"/>
      <c r="H45" s="19"/>
      <c r="I45" s="19"/>
      <c r="J45" s="19"/>
      <c r="K45" s="19"/>
      <c r="L45" s="19"/>
      <c r="M45" s="19"/>
      <c r="N45" s="19"/>
      <c r="O45" s="21"/>
      <c r="P45" s="19"/>
      <c r="Q45" s="19"/>
      <c r="R45" s="19"/>
      <c r="S45" s="19"/>
      <c r="T45" s="90"/>
    </row>
    <row r="46" spans="1:20" x14ac:dyDescent="0.3">
      <c r="A46" s="19"/>
      <c r="B46" s="19"/>
      <c r="C46" s="19"/>
      <c r="D46" s="19"/>
      <c r="E46" s="19"/>
      <c r="F46" s="19"/>
      <c r="G46" s="19"/>
      <c r="H46" s="19"/>
      <c r="I46" s="19"/>
      <c r="J46" s="19"/>
      <c r="K46" s="19"/>
      <c r="L46" s="19"/>
      <c r="M46" s="19"/>
      <c r="N46" s="19"/>
      <c r="O46" s="21"/>
      <c r="P46" s="19"/>
      <c r="Q46" s="19"/>
      <c r="R46" s="19"/>
      <c r="S46" s="19"/>
      <c r="T46" s="90"/>
    </row>
    <row r="47" spans="1:20" x14ac:dyDescent="0.3">
      <c r="A47" s="19"/>
      <c r="B47" s="19"/>
      <c r="C47" s="19"/>
      <c r="D47" s="19"/>
      <c r="E47" s="19"/>
      <c r="F47" s="19"/>
      <c r="G47" s="19"/>
      <c r="H47" s="19"/>
      <c r="I47" s="19"/>
      <c r="J47" s="19"/>
      <c r="K47" s="19"/>
      <c r="L47" s="19"/>
      <c r="M47" s="19"/>
      <c r="N47" s="19"/>
      <c r="O47" s="21"/>
      <c r="P47" s="19"/>
      <c r="Q47" s="19"/>
      <c r="R47" s="19"/>
      <c r="S47" s="19"/>
      <c r="T47" s="90"/>
    </row>
    <row r="48" spans="1:20" x14ac:dyDescent="0.3">
      <c r="A48" s="19"/>
      <c r="B48" s="19"/>
      <c r="C48" s="19"/>
      <c r="D48" s="19"/>
      <c r="E48" s="19"/>
      <c r="F48" s="19"/>
      <c r="G48" s="19"/>
      <c r="H48" s="19"/>
      <c r="I48" s="19"/>
      <c r="J48" s="19"/>
      <c r="K48" s="19"/>
      <c r="L48" s="19"/>
      <c r="M48" s="19"/>
      <c r="N48" s="19"/>
      <c r="O48" s="21"/>
      <c r="P48" s="19"/>
      <c r="Q48" s="19"/>
      <c r="R48" s="19"/>
      <c r="S48" s="19"/>
      <c r="T48" s="90"/>
    </row>
    <row r="49" spans="1:20" x14ac:dyDescent="0.3">
      <c r="A49" s="19"/>
      <c r="B49" s="19"/>
      <c r="C49" s="19"/>
      <c r="D49" s="19"/>
      <c r="E49" s="19"/>
      <c r="F49" s="19"/>
      <c r="G49" s="19"/>
      <c r="H49" s="19"/>
      <c r="I49" s="19"/>
      <c r="J49" s="19"/>
      <c r="K49" s="19"/>
      <c r="L49" s="19"/>
      <c r="M49" s="19"/>
      <c r="N49" s="19"/>
      <c r="O49" s="21"/>
      <c r="P49" s="19"/>
      <c r="Q49" s="19"/>
      <c r="R49" s="19"/>
      <c r="S49" s="19"/>
      <c r="T49" s="90"/>
    </row>
    <row r="50" spans="1:20" x14ac:dyDescent="0.3">
      <c r="A50" s="19"/>
      <c r="B50" s="19"/>
      <c r="C50" s="19"/>
      <c r="D50" s="19"/>
      <c r="E50" s="19"/>
      <c r="F50" s="19"/>
      <c r="G50" s="19"/>
      <c r="H50" s="19"/>
      <c r="I50" s="19"/>
      <c r="J50" s="19"/>
      <c r="K50" s="19"/>
      <c r="L50" s="19"/>
      <c r="M50" s="19"/>
      <c r="N50" s="19"/>
      <c r="O50" s="21"/>
      <c r="P50" s="19"/>
      <c r="Q50" s="19"/>
      <c r="R50" s="19"/>
      <c r="S50" s="19"/>
      <c r="T50" s="90"/>
    </row>
    <row r="51" spans="1:20" x14ac:dyDescent="0.3">
      <c r="A51" s="19"/>
      <c r="B51" s="19"/>
      <c r="C51" s="19"/>
      <c r="D51" s="19"/>
      <c r="E51" s="19"/>
      <c r="F51" s="19"/>
      <c r="G51" s="19"/>
      <c r="H51" s="19"/>
      <c r="I51" s="19"/>
      <c r="J51" s="19"/>
      <c r="K51" s="19"/>
      <c r="L51" s="19"/>
      <c r="M51" s="19"/>
      <c r="N51" s="19"/>
      <c r="O51" s="21"/>
      <c r="P51" s="19"/>
      <c r="Q51" s="19"/>
      <c r="R51" s="19"/>
      <c r="S51" s="19"/>
      <c r="T51" s="90"/>
    </row>
    <row r="52" spans="1:20" x14ac:dyDescent="0.3">
      <c r="A52" s="19"/>
      <c r="B52" s="19"/>
      <c r="C52" s="19"/>
      <c r="D52" s="19"/>
      <c r="E52" s="19"/>
      <c r="F52" s="19"/>
      <c r="G52" s="19"/>
      <c r="H52" s="19"/>
      <c r="I52" s="19"/>
      <c r="J52" s="19"/>
      <c r="K52" s="19"/>
      <c r="L52" s="19"/>
      <c r="M52" s="19"/>
      <c r="N52" s="19"/>
      <c r="O52" s="21"/>
      <c r="P52" s="19"/>
      <c r="Q52" s="19"/>
      <c r="R52" s="19"/>
      <c r="S52" s="19"/>
      <c r="T52" s="90"/>
    </row>
    <row r="53" spans="1:20" x14ac:dyDescent="0.3">
      <c r="A53" s="19"/>
      <c r="B53" s="19"/>
      <c r="C53" s="19"/>
      <c r="D53" s="19"/>
      <c r="E53" s="19"/>
      <c r="F53" s="19"/>
      <c r="G53" s="19"/>
      <c r="H53" s="19"/>
      <c r="I53" s="19"/>
      <c r="J53" s="19"/>
      <c r="K53" s="19"/>
      <c r="L53" s="19"/>
      <c r="M53" s="19"/>
      <c r="N53" s="19"/>
      <c r="O53" s="21"/>
      <c r="P53" s="19"/>
      <c r="Q53" s="19"/>
      <c r="R53" s="19"/>
      <c r="S53" s="19"/>
      <c r="T53" s="90"/>
    </row>
    <row r="54" spans="1:20" x14ac:dyDescent="0.3">
      <c r="A54" s="19"/>
      <c r="B54" s="19"/>
      <c r="C54" s="19"/>
      <c r="D54" s="19"/>
      <c r="E54" s="19"/>
      <c r="F54" s="19"/>
      <c r="G54" s="19"/>
      <c r="H54" s="19"/>
      <c r="I54" s="19"/>
      <c r="J54" s="19"/>
      <c r="K54" s="19"/>
      <c r="L54" s="19"/>
      <c r="M54" s="19"/>
      <c r="N54" s="19"/>
      <c r="O54" s="21"/>
      <c r="P54" s="19"/>
      <c r="Q54" s="19"/>
      <c r="R54" s="19"/>
      <c r="S54" s="19"/>
      <c r="T54" s="90"/>
    </row>
    <row r="55" spans="1:20" x14ac:dyDescent="0.3">
      <c r="A55" s="19"/>
      <c r="B55" s="19"/>
      <c r="C55" s="19"/>
      <c r="D55" s="19"/>
      <c r="E55" s="19"/>
      <c r="F55" s="19"/>
      <c r="G55" s="19"/>
      <c r="H55" s="19"/>
      <c r="I55" s="19"/>
      <c r="J55" s="19"/>
      <c r="K55" s="19"/>
      <c r="L55" s="19"/>
      <c r="M55" s="19"/>
      <c r="N55" s="19"/>
      <c r="O55" s="21"/>
      <c r="P55" s="19"/>
      <c r="Q55" s="19"/>
      <c r="R55" s="19"/>
      <c r="S55" s="19"/>
      <c r="T55" s="90"/>
    </row>
    <row r="56" spans="1:20" x14ac:dyDescent="0.3">
      <c r="A56" s="19"/>
      <c r="B56" s="19"/>
      <c r="C56" s="19"/>
      <c r="D56" s="19"/>
      <c r="E56" s="19"/>
      <c r="F56" s="19"/>
      <c r="G56" s="19"/>
      <c r="H56" s="19"/>
      <c r="I56" s="19"/>
      <c r="J56" s="19"/>
      <c r="K56" s="19"/>
      <c r="L56" s="19"/>
      <c r="M56" s="19"/>
      <c r="N56" s="19"/>
      <c r="O56" s="21"/>
      <c r="P56" s="19"/>
      <c r="Q56" s="19"/>
      <c r="R56" s="19"/>
      <c r="S56" s="19"/>
      <c r="T56" s="90"/>
    </row>
    <row r="57" spans="1:20" x14ac:dyDescent="0.3">
      <c r="A57" s="19"/>
      <c r="B57" s="19"/>
      <c r="C57" s="19"/>
      <c r="D57" s="19"/>
      <c r="E57" s="19"/>
      <c r="F57" s="19"/>
      <c r="G57" s="19"/>
      <c r="H57" s="19"/>
      <c r="I57" s="19"/>
      <c r="J57" s="19"/>
      <c r="K57" s="19"/>
      <c r="L57" s="19"/>
      <c r="M57" s="19"/>
      <c r="N57" s="19"/>
      <c r="O57" s="21"/>
      <c r="P57" s="19"/>
      <c r="Q57" s="19"/>
      <c r="R57" s="19"/>
      <c r="S57" s="19"/>
      <c r="T57" s="90"/>
    </row>
    <row r="58" spans="1:20" x14ac:dyDescent="0.3">
      <c r="A58" s="19"/>
      <c r="B58" s="19"/>
      <c r="C58" s="19"/>
      <c r="D58" s="19"/>
      <c r="E58" s="19"/>
      <c r="F58" s="19"/>
      <c r="G58" s="19"/>
      <c r="H58" s="19"/>
      <c r="I58" s="19"/>
      <c r="J58" s="19"/>
      <c r="K58" s="19"/>
      <c r="L58" s="19"/>
      <c r="M58" s="19"/>
      <c r="N58" s="19"/>
      <c r="O58" s="21"/>
      <c r="P58" s="19"/>
      <c r="Q58" s="19"/>
      <c r="R58" s="19"/>
      <c r="S58" s="19"/>
      <c r="T58" s="90"/>
    </row>
    <row r="59" spans="1:20" x14ac:dyDescent="0.3">
      <c r="A59" s="19"/>
      <c r="B59" s="19"/>
      <c r="C59" s="19"/>
      <c r="D59" s="19"/>
      <c r="E59" s="19"/>
      <c r="F59" s="19"/>
      <c r="G59" s="19"/>
      <c r="H59" s="19"/>
      <c r="I59" s="19"/>
      <c r="J59" s="19"/>
      <c r="K59" s="19"/>
      <c r="L59" s="19"/>
      <c r="M59" s="19"/>
      <c r="N59" s="19"/>
      <c r="O59" s="21"/>
      <c r="P59" s="19"/>
      <c r="Q59" s="19"/>
      <c r="R59" s="19"/>
      <c r="S59" s="19"/>
      <c r="T59" s="90"/>
    </row>
    <row r="60" spans="1:20" x14ac:dyDescent="0.3">
      <c r="A60" s="19"/>
      <c r="B60" s="19"/>
      <c r="C60" s="19"/>
      <c r="D60" s="19"/>
      <c r="E60" s="19"/>
      <c r="F60" s="19"/>
      <c r="G60" s="19"/>
      <c r="H60" s="19"/>
      <c r="I60" s="19"/>
      <c r="J60" s="19"/>
      <c r="K60" s="19"/>
      <c r="L60" s="19"/>
      <c r="M60" s="19"/>
      <c r="N60" s="19"/>
      <c r="O60" s="21"/>
      <c r="P60" s="19"/>
      <c r="Q60" s="19"/>
      <c r="R60" s="19"/>
      <c r="S60" s="19"/>
      <c r="T60" s="90"/>
    </row>
    <row r="61" spans="1:20" x14ac:dyDescent="0.3">
      <c r="A61" s="19"/>
      <c r="B61" s="19"/>
      <c r="C61" s="19"/>
      <c r="D61" s="19"/>
      <c r="E61" s="19"/>
      <c r="F61" s="19"/>
      <c r="G61" s="19"/>
      <c r="H61" s="19"/>
      <c r="I61" s="19"/>
      <c r="J61" s="19"/>
      <c r="K61" s="19"/>
      <c r="L61" s="19"/>
      <c r="M61" s="19"/>
      <c r="N61" s="19"/>
      <c r="O61" s="21"/>
      <c r="P61" s="19"/>
      <c r="Q61" s="19"/>
      <c r="R61" s="19"/>
      <c r="S61" s="19"/>
      <c r="T61" s="90"/>
    </row>
    <row r="62" spans="1:20" x14ac:dyDescent="0.3">
      <c r="A62" s="19"/>
      <c r="B62" s="19"/>
      <c r="C62" s="19"/>
      <c r="D62" s="19"/>
      <c r="E62" s="19"/>
      <c r="F62" s="19"/>
      <c r="G62" s="19"/>
      <c r="H62" s="19"/>
      <c r="I62" s="19"/>
      <c r="J62" s="19"/>
      <c r="K62" s="19"/>
      <c r="L62" s="19"/>
      <c r="M62" s="19"/>
      <c r="N62" s="19"/>
      <c r="O62" s="21"/>
      <c r="P62" s="19"/>
      <c r="Q62" s="19"/>
      <c r="R62" s="19"/>
      <c r="S62" s="19"/>
      <c r="T62" s="90"/>
    </row>
    <row r="63" spans="1:20" x14ac:dyDescent="0.3">
      <c r="A63" s="19"/>
      <c r="B63" s="19"/>
      <c r="C63" s="19"/>
      <c r="D63" s="19"/>
      <c r="E63" s="19"/>
      <c r="F63" s="19"/>
      <c r="G63" s="19"/>
      <c r="H63" s="19"/>
      <c r="I63" s="19"/>
      <c r="J63" s="19"/>
      <c r="K63" s="19"/>
      <c r="L63" s="19"/>
      <c r="M63" s="19"/>
      <c r="N63" s="19"/>
      <c r="O63" s="21"/>
      <c r="P63" s="19"/>
      <c r="Q63" s="19"/>
      <c r="R63" s="19"/>
      <c r="S63" s="19"/>
      <c r="T63" s="90"/>
    </row>
    <row r="64" spans="1:20" x14ac:dyDescent="0.3">
      <c r="A64" s="19"/>
      <c r="B64" s="19"/>
      <c r="C64" s="19"/>
      <c r="D64" s="19"/>
      <c r="E64" s="19"/>
      <c r="F64" s="19"/>
      <c r="G64" s="19"/>
      <c r="H64" s="19"/>
      <c r="I64" s="19"/>
      <c r="J64" s="19"/>
      <c r="K64" s="19"/>
      <c r="L64" s="19"/>
      <c r="M64" s="19"/>
      <c r="N64" s="19"/>
      <c r="O64" s="21"/>
      <c r="P64" s="19"/>
      <c r="Q64" s="19"/>
      <c r="R64" s="19"/>
      <c r="S64" s="19"/>
      <c r="T64" s="90"/>
    </row>
    <row r="65" spans="1:20" x14ac:dyDescent="0.3">
      <c r="A65" s="19"/>
      <c r="B65" s="19"/>
      <c r="C65" s="19"/>
      <c r="D65" s="19"/>
      <c r="E65" s="19"/>
      <c r="F65" s="19"/>
      <c r="G65" s="19"/>
      <c r="H65" s="19"/>
      <c r="I65" s="19"/>
      <c r="J65" s="19"/>
      <c r="K65" s="19"/>
      <c r="L65" s="19"/>
      <c r="M65" s="19"/>
      <c r="N65" s="19"/>
      <c r="O65" s="21"/>
      <c r="P65" s="19"/>
      <c r="Q65" s="19"/>
      <c r="R65" s="19"/>
      <c r="S65" s="19"/>
      <c r="T65" s="90"/>
    </row>
    <row r="66" spans="1:20" x14ac:dyDescent="0.3">
      <c r="A66" s="19"/>
      <c r="B66" s="19"/>
      <c r="C66" s="19"/>
      <c r="D66" s="19"/>
      <c r="E66" s="19"/>
      <c r="F66" s="19"/>
      <c r="G66" s="19"/>
      <c r="H66" s="19"/>
      <c r="I66" s="19"/>
      <c r="J66" s="19"/>
      <c r="K66" s="19"/>
      <c r="L66" s="19"/>
      <c r="M66" s="19"/>
      <c r="N66" s="19"/>
      <c r="O66" s="21"/>
      <c r="P66" s="19"/>
      <c r="Q66" s="19"/>
      <c r="R66" s="19"/>
      <c r="S66" s="19"/>
      <c r="T66" s="90"/>
    </row>
    <row r="67" spans="1:20" x14ac:dyDescent="0.3">
      <c r="A67" s="19"/>
      <c r="B67" s="19"/>
      <c r="C67" s="19"/>
      <c r="D67" s="19"/>
      <c r="E67" s="19"/>
      <c r="F67" s="19"/>
      <c r="G67" s="19"/>
      <c r="H67" s="19"/>
      <c r="I67" s="19"/>
      <c r="J67" s="19"/>
      <c r="K67" s="19"/>
      <c r="L67" s="19"/>
      <c r="M67" s="19"/>
      <c r="N67" s="19"/>
      <c r="O67" s="21"/>
      <c r="P67" s="19"/>
      <c r="Q67" s="19"/>
      <c r="R67" s="19"/>
      <c r="S67" s="19"/>
      <c r="T67" s="90"/>
    </row>
    <row r="68" spans="1:20" x14ac:dyDescent="0.3">
      <c r="A68" s="19"/>
      <c r="B68" s="19"/>
      <c r="C68" s="19"/>
      <c r="D68" s="19"/>
      <c r="E68" s="19"/>
      <c r="F68" s="19"/>
      <c r="G68" s="19"/>
      <c r="H68" s="19"/>
      <c r="I68" s="19"/>
      <c r="J68" s="19"/>
      <c r="K68" s="19"/>
      <c r="L68" s="19"/>
      <c r="M68" s="19"/>
      <c r="N68" s="19"/>
      <c r="O68" s="21"/>
      <c r="P68" s="19"/>
      <c r="Q68" s="19"/>
      <c r="R68" s="19"/>
      <c r="S68" s="19"/>
      <c r="T68" s="90"/>
    </row>
    <row r="69" spans="1:20" x14ac:dyDescent="0.3">
      <c r="A69" s="19"/>
      <c r="B69" s="19"/>
      <c r="C69" s="19"/>
      <c r="D69" s="19"/>
      <c r="E69" s="19"/>
      <c r="F69" s="19"/>
      <c r="G69" s="19"/>
      <c r="H69" s="19"/>
      <c r="I69" s="19"/>
      <c r="J69" s="19"/>
      <c r="K69" s="19"/>
      <c r="L69" s="19"/>
      <c r="M69" s="19"/>
      <c r="N69" s="19"/>
      <c r="O69" s="21"/>
      <c r="P69" s="19"/>
      <c r="Q69" s="19"/>
      <c r="R69" s="19"/>
      <c r="S69" s="19"/>
      <c r="T69" s="90"/>
    </row>
    <row r="70" spans="1:20" x14ac:dyDescent="0.3">
      <c r="A70" s="19"/>
      <c r="B70" s="19"/>
      <c r="C70" s="19"/>
      <c r="D70" s="19"/>
      <c r="E70" s="19"/>
      <c r="F70" s="19"/>
      <c r="G70" s="19"/>
      <c r="H70" s="19"/>
      <c r="I70" s="19"/>
      <c r="J70" s="19"/>
      <c r="K70" s="19"/>
      <c r="L70" s="19"/>
      <c r="M70" s="19"/>
      <c r="N70" s="19"/>
      <c r="O70" s="21"/>
      <c r="P70" s="19"/>
      <c r="Q70" s="19"/>
      <c r="R70" s="19"/>
      <c r="S70" s="19"/>
      <c r="T70" s="90"/>
    </row>
    <row r="71" spans="1:20" x14ac:dyDescent="0.3">
      <c r="A71" s="19"/>
      <c r="B71" s="19"/>
      <c r="C71" s="19"/>
      <c r="D71" s="19"/>
      <c r="E71" s="19"/>
      <c r="F71" s="19"/>
      <c r="G71" s="19"/>
      <c r="H71" s="19"/>
      <c r="I71" s="19"/>
      <c r="J71" s="19"/>
      <c r="K71" s="19"/>
      <c r="L71" s="19"/>
      <c r="M71" s="19"/>
      <c r="N71" s="19"/>
      <c r="O71" s="21"/>
      <c r="P71" s="19"/>
      <c r="Q71" s="19"/>
      <c r="R71" s="19"/>
      <c r="S71" s="19"/>
      <c r="T71" s="90"/>
    </row>
    <row r="72" spans="1:20" x14ac:dyDescent="0.3">
      <c r="A72" s="19"/>
      <c r="B72" s="19"/>
      <c r="C72" s="19"/>
      <c r="D72" s="19"/>
      <c r="E72" s="19"/>
      <c r="F72" s="19"/>
      <c r="G72" s="19"/>
      <c r="H72" s="19"/>
      <c r="I72" s="19"/>
      <c r="J72" s="19"/>
      <c r="K72" s="19"/>
      <c r="L72" s="19"/>
      <c r="M72" s="19"/>
      <c r="N72" s="19"/>
      <c r="O72" s="21"/>
      <c r="P72" s="19"/>
      <c r="Q72" s="19"/>
      <c r="R72" s="19"/>
      <c r="S72" s="19"/>
      <c r="T72" s="90"/>
    </row>
    <row r="73" spans="1:20" x14ac:dyDescent="0.3">
      <c r="A73" s="19"/>
      <c r="B73" s="19"/>
      <c r="C73" s="19"/>
      <c r="D73" s="19"/>
      <c r="E73" s="19"/>
      <c r="F73" s="19"/>
      <c r="G73" s="19"/>
      <c r="H73" s="19"/>
      <c r="I73" s="19"/>
      <c r="J73" s="19"/>
      <c r="K73" s="19"/>
      <c r="L73" s="19"/>
      <c r="M73" s="19"/>
      <c r="N73" s="19"/>
      <c r="O73" s="21"/>
      <c r="P73" s="19"/>
      <c r="Q73" s="19"/>
      <c r="R73" s="19"/>
      <c r="S73" s="19"/>
      <c r="T73" s="90"/>
    </row>
    <row r="74" spans="1:20" x14ac:dyDescent="0.3">
      <c r="A74" s="19"/>
      <c r="B74" s="19"/>
      <c r="C74" s="19"/>
      <c r="D74" s="19"/>
      <c r="E74" s="19"/>
      <c r="F74" s="19"/>
      <c r="G74" s="19"/>
      <c r="H74" s="19"/>
      <c r="I74" s="19"/>
      <c r="J74" s="19"/>
      <c r="K74" s="19"/>
      <c r="L74" s="19"/>
      <c r="M74" s="19"/>
      <c r="N74" s="19"/>
      <c r="O74" s="21"/>
      <c r="P74" s="19"/>
      <c r="Q74" s="19"/>
      <c r="R74" s="19"/>
      <c r="S74" s="19"/>
      <c r="T74" s="90"/>
    </row>
  </sheetData>
  <dataValidations count="4">
    <dataValidation type="list" allowBlank="1" showInputMessage="1" showErrorMessage="1" sqref="E6:E74 L6:L74" xr:uid="{E8FA533A-9757-4029-98B2-2F807EFC2339}">
      <formula1>$BL$8:$BL$33</formula1>
    </dataValidation>
    <dataValidation type="list" allowBlank="1" showInputMessage="1" showErrorMessage="1" sqref="P6:P74" xr:uid="{8D9D781E-0AD3-4DDD-A9F3-53C07F36AB47}">
      <formula1>$BI$8:$BI$30</formula1>
    </dataValidation>
    <dataValidation type="list" allowBlank="1" showInputMessage="1" showErrorMessage="1" sqref="C6:C41 I6:I41" xr:uid="{E3C4EDE6-1B8E-4801-9D9B-E2E3131A88A1}">
      <formula1>"Yes,No"</formula1>
    </dataValidation>
    <dataValidation type="list" allowBlank="1" showInputMessage="1" showErrorMessage="1" sqref="C42:C74 I42:I74" xr:uid="{0749124F-EE97-45A0-9D49-9F201F79AF6F}">
      <formula1>"Yes,No,Unknown"</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41ED-ED80-4AA8-B2D2-D094C5255590}">
  <dimension ref="A1:M74"/>
  <sheetViews>
    <sheetView zoomScale="106" zoomScaleNormal="106" workbookViewId="0">
      <selection activeCell="A3" sqref="A3"/>
    </sheetView>
  </sheetViews>
  <sheetFormatPr defaultRowHeight="14.4" x14ac:dyDescent="0.3"/>
  <cols>
    <col min="1" max="1" width="17.33203125" style="3" customWidth="1"/>
    <col min="2" max="2" width="21.44140625" style="3" customWidth="1"/>
    <col min="3" max="3" width="19.109375" style="3" customWidth="1"/>
    <col min="4" max="4" width="12" style="3" customWidth="1"/>
    <col min="5" max="5" width="10.44140625" style="3" customWidth="1"/>
    <col min="6" max="6" width="11.88671875" style="3" customWidth="1"/>
    <col min="7" max="7" width="20.21875" style="3" customWidth="1"/>
    <col min="8" max="8" width="16.5546875" style="3" customWidth="1"/>
    <col min="9" max="9" width="18.33203125" style="3" customWidth="1"/>
    <col min="10" max="10" width="13" style="3" customWidth="1"/>
    <col min="11" max="11" width="18" style="3" customWidth="1"/>
    <col min="12" max="13" width="17.21875" style="3" customWidth="1"/>
    <col min="14" max="16384" width="8.88671875" style="3"/>
  </cols>
  <sheetData>
    <row r="1" spans="1:13" ht="17.399999999999999" x14ac:dyDescent="0.35">
      <c r="A1" s="56" t="s">
        <v>163</v>
      </c>
      <c r="B1" s="18"/>
      <c r="C1" s="18"/>
      <c r="D1" s="18"/>
      <c r="E1" s="18"/>
      <c r="F1" s="18"/>
      <c r="G1" s="18"/>
      <c r="H1" s="18"/>
      <c r="I1" s="28"/>
      <c r="J1" s="28"/>
      <c r="K1" s="102"/>
      <c r="L1" s="18"/>
      <c r="M1" s="18"/>
    </row>
    <row r="2" spans="1:13" x14ac:dyDescent="0.3">
      <c r="A2" s="67"/>
      <c r="B2" s="18"/>
      <c r="C2" s="18"/>
      <c r="D2" s="18"/>
      <c r="E2" s="18"/>
      <c r="F2" s="18"/>
      <c r="G2" s="18"/>
      <c r="H2" s="27" t="s">
        <v>118</v>
      </c>
      <c r="I2" s="18"/>
      <c r="J2" s="18"/>
      <c r="K2" s="102"/>
      <c r="L2" s="18"/>
      <c r="M2" s="18"/>
    </row>
    <row r="3" spans="1:13" x14ac:dyDescent="0.3">
      <c r="A3" s="35"/>
      <c r="B3" s="18"/>
      <c r="C3" s="18"/>
      <c r="D3" s="18"/>
      <c r="E3" s="18"/>
      <c r="F3" s="18"/>
      <c r="G3" s="18"/>
      <c r="H3" s="20">
        <f>SUM(D:D)</f>
        <v>0</v>
      </c>
      <c r="I3" s="18"/>
      <c r="J3" s="18"/>
      <c r="K3" s="102"/>
      <c r="L3" s="18"/>
      <c r="M3" s="18"/>
    </row>
    <row r="4" spans="1:13" ht="72" x14ac:dyDescent="0.3">
      <c r="A4" s="107" t="s">
        <v>64</v>
      </c>
      <c r="B4" s="34" t="s">
        <v>66</v>
      </c>
      <c r="C4" s="34" t="s">
        <v>68</v>
      </c>
      <c r="D4" s="34" t="s">
        <v>164</v>
      </c>
      <c r="E4" s="34" t="s">
        <v>122</v>
      </c>
      <c r="F4" s="34" t="s">
        <v>73</v>
      </c>
      <c r="G4" s="34" t="s">
        <v>75</v>
      </c>
      <c r="H4" s="34" t="s">
        <v>77</v>
      </c>
      <c r="I4" s="34" t="s">
        <v>79</v>
      </c>
      <c r="J4" s="34" t="s">
        <v>81</v>
      </c>
      <c r="K4" s="34" t="s">
        <v>165</v>
      </c>
      <c r="L4" s="34" t="s">
        <v>56</v>
      </c>
      <c r="M4" s="108" t="s">
        <v>127</v>
      </c>
    </row>
    <row r="5" spans="1:13" x14ac:dyDescent="0.3">
      <c r="C5" s="19"/>
      <c r="D5" s="21"/>
      <c r="E5" s="19"/>
      <c r="F5" s="19"/>
      <c r="G5" s="19" t="s">
        <v>166</v>
      </c>
      <c r="H5" s="19"/>
      <c r="I5" s="19"/>
      <c r="J5" s="109"/>
      <c r="K5" s="109"/>
      <c r="L5" s="19"/>
      <c r="M5" s="110"/>
    </row>
    <row r="6" spans="1:13" x14ac:dyDescent="0.3">
      <c r="C6" s="19"/>
      <c r="D6" s="21"/>
      <c r="E6" s="111"/>
      <c r="F6" s="19"/>
      <c r="G6" s="19" t="s">
        <v>166</v>
      </c>
      <c r="H6" s="19"/>
      <c r="I6" s="19"/>
      <c r="J6" s="109"/>
      <c r="K6" s="109"/>
      <c r="L6" s="19"/>
      <c r="M6" s="110"/>
    </row>
    <row r="7" spans="1:13" x14ac:dyDescent="0.3">
      <c r="C7" s="19"/>
      <c r="D7" s="21"/>
      <c r="E7" s="19"/>
      <c r="F7" s="19"/>
      <c r="G7" s="19" t="s">
        <v>166</v>
      </c>
      <c r="H7" s="19"/>
      <c r="I7" s="19"/>
      <c r="J7" s="109"/>
      <c r="K7" s="109"/>
      <c r="L7" s="19"/>
      <c r="M7" s="110"/>
    </row>
    <row r="8" spans="1:13" x14ac:dyDescent="0.3">
      <c r="C8" s="19"/>
      <c r="D8" s="21"/>
      <c r="E8" s="19"/>
      <c r="F8" s="19"/>
      <c r="G8" s="19" t="s">
        <v>166</v>
      </c>
      <c r="H8" s="19"/>
      <c r="I8" s="19"/>
      <c r="J8" s="109"/>
      <c r="K8" s="109"/>
      <c r="L8" s="19"/>
      <c r="M8" s="110"/>
    </row>
    <row r="9" spans="1:13" x14ac:dyDescent="0.3">
      <c r="C9" s="19"/>
      <c r="D9" s="21"/>
      <c r="E9" s="19"/>
      <c r="F9" s="19"/>
      <c r="G9" s="19" t="s">
        <v>166</v>
      </c>
      <c r="H9" s="19"/>
      <c r="I9" s="19"/>
      <c r="J9" s="109"/>
      <c r="K9" s="109"/>
      <c r="L9" s="19"/>
      <c r="M9" s="110"/>
    </row>
    <row r="10" spans="1:13" x14ac:dyDescent="0.3">
      <c r="C10" s="19"/>
      <c r="D10" s="21"/>
      <c r="E10" s="19"/>
      <c r="F10" s="19"/>
      <c r="G10" s="19" t="s">
        <v>166</v>
      </c>
      <c r="H10" s="19"/>
      <c r="I10" s="19"/>
      <c r="J10" s="109"/>
      <c r="K10" s="109"/>
      <c r="L10" s="19"/>
      <c r="M10" s="110"/>
    </row>
    <row r="11" spans="1:13" x14ac:dyDescent="0.3">
      <c r="C11" s="19"/>
      <c r="D11" s="21"/>
      <c r="E11" s="19"/>
      <c r="F11" s="19"/>
      <c r="G11" s="19" t="s">
        <v>166</v>
      </c>
      <c r="H11" s="19"/>
      <c r="I11" s="19"/>
      <c r="J11" s="109"/>
      <c r="K11" s="109"/>
      <c r="L11" s="19"/>
      <c r="M11" s="110"/>
    </row>
    <row r="12" spans="1:13" x14ac:dyDescent="0.3">
      <c r="C12" s="19"/>
      <c r="D12" s="21"/>
      <c r="E12" s="19"/>
      <c r="F12" s="19"/>
      <c r="G12" s="19" t="s">
        <v>166</v>
      </c>
      <c r="H12" s="19"/>
      <c r="I12" s="19"/>
      <c r="J12" s="109"/>
      <c r="K12" s="109"/>
      <c r="L12" s="19"/>
      <c r="M12" s="110"/>
    </row>
    <row r="13" spans="1:13" x14ac:dyDescent="0.3">
      <c r="C13" s="19"/>
      <c r="D13" s="21"/>
      <c r="E13" s="19"/>
      <c r="F13" s="19"/>
      <c r="G13" s="19" t="s">
        <v>166</v>
      </c>
      <c r="H13" s="19"/>
      <c r="I13" s="19"/>
      <c r="J13" s="109"/>
      <c r="K13" s="109"/>
      <c r="L13" s="19"/>
      <c r="M13" s="110"/>
    </row>
    <row r="14" spans="1:13" x14ac:dyDescent="0.3">
      <c r="C14" s="19"/>
      <c r="D14" s="21"/>
      <c r="E14" s="19"/>
      <c r="F14" s="19"/>
      <c r="G14" s="19" t="s">
        <v>166</v>
      </c>
      <c r="H14" s="19"/>
      <c r="I14" s="19"/>
      <c r="J14" s="109"/>
      <c r="K14" s="109"/>
      <c r="L14" s="19"/>
      <c r="M14" s="110"/>
    </row>
    <row r="15" spans="1:13" x14ac:dyDescent="0.3">
      <c r="C15" s="19"/>
      <c r="D15" s="21"/>
      <c r="E15" s="19"/>
      <c r="F15" s="19"/>
      <c r="G15" s="19" t="s">
        <v>166</v>
      </c>
      <c r="H15" s="19"/>
      <c r="I15" s="19"/>
      <c r="J15" s="109"/>
      <c r="K15" s="109"/>
      <c r="L15" s="19"/>
      <c r="M15" s="110"/>
    </row>
    <row r="16" spans="1:13" x14ac:dyDescent="0.3">
      <c r="C16" s="19"/>
      <c r="D16" s="21"/>
      <c r="E16" s="19"/>
      <c r="F16" s="19"/>
      <c r="G16" s="19" t="s">
        <v>166</v>
      </c>
      <c r="H16" s="19"/>
      <c r="I16" s="19"/>
      <c r="J16" s="109"/>
      <c r="K16" s="109"/>
      <c r="L16" s="19"/>
      <c r="M16" s="110"/>
    </row>
    <row r="17" spans="3:13" x14ac:dyDescent="0.3">
      <c r="C17" s="19"/>
      <c r="D17" s="21"/>
      <c r="E17" s="19"/>
      <c r="F17" s="19"/>
      <c r="G17" s="19" t="s">
        <v>166</v>
      </c>
      <c r="H17" s="19"/>
      <c r="I17" s="19"/>
      <c r="J17" s="109"/>
      <c r="K17" s="109"/>
      <c r="L17" s="19"/>
      <c r="M17" s="110"/>
    </row>
    <row r="18" spans="3:13" x14ac:dyDescent="0.3">
      <c r="C18" s="19"/>
      <c r="D18" s="21"/>
      <c r="E18" s="19"/>
      <c r="F18" s="19"/>
      <c r="G18" s="19" t="s">
        <v>166</v>
      </c>
      <c r="H18" s="19"/>
      <c r="I18" s="19"/>
      <c r="J18" s="109"/>
      <c r="K18" s="109"/>
      <c r="L18" s="19"/>
      <c r="M18" s="110"/>
    </row>
    <row r="19" spans="3:13" x14ac:dyDescent="0.3">
      <c r="C19" s="19"/>
      <c r="D19" s="21"/>
      <c r="E19" s="19"/>
      <c r="F19" s="19"/>
      <c r="G19" s="19" t="s">
        <v>166</v>
      </c>
      <c r="H19" s="19"/>
      <c r="I19" s="19"/>
      <c r="J19" s="109"/>
      <c r="K19" s="109"/>
      <c r="L19" s="19"/>
      <c r="M19" s="110"/>
    </row>
    <row r="20" spans="3:13" x14ac:dyDescent="0.3">
      <c r="C20" s="19"/>
      <c r="D20" s="21"/>
      <c r="E20" s="19"/>
      <c r="F20" s="19"/>
      <c r="G20" s="19" t="s">
        <v>166</v>
      </c>
      <c r="H20" s="19"/>
      <c r="I20" s="19"/>
      <c r="J20" s="109"/>
      <c r="K20" s="109"/>
      <c r="L20" s="19"/>
      <c r="M20" s="110"/>
    </row>
    <row r="21" spans="3:13" x14ac:dyDescent="0.3">
      <c r="C21" s="19"/>
      <c r="D21" s="21"/>
      <c r="E21" s="19"/>
      <c r="F21" s="19"/>
      <c r="G21" s="19" t="s">
        <v>166</v>
      </c>
      <c r="H21" s="19"/>
      <c r="I21" s="19"/>
      <c r="J21" s="109"/>
      <c r="K21" s="109"/>
      <c r="L21" s="19"/>
      <c r="M21" s="110"/>
    </row>
    <row r="22" spans="3:13" x14ac:dyDescent="0.3">
      <c r="C22" s="19"/>
      <c r="D22" s="21"/>
      <c r="E22" s="19"/>
      <c r="F22" s="19"/>
      <c r="G22" s="19" t="s">
        <v>166</v>
      </c>
      <c r="H22" s="19"/>
      <c r="I22" s="19"/>
      <c r="J22" s="109"/>
      <c r="K22" s="109"/>
      <c r="L22" s="19"/>
      <c r="M22" s="110"/>
    </row>
    <row r="23" spans="3:13" x14ac:dyDescent="0.3">
      <c r="C23" s="19"/>
      <c r="D23" s="21"/>
      <c r="E23" s="19"/>
      <c r="F23" s="19"/>
      <c r="G23" s="19" t="s">
        <v>166</v>
      </c>
      <c r="H23" s="19"/>
      <c r="I23" s="19"/>
      <c r="J23" s="109"/>
      <c r="K23" s="109"/>
      <c r="L23" s="19"/>
      <c r="M23" s="110"/>
    </row>
    <row r="24" spans="3:13" x14ac:dyDescent="0.3">
      <c r="C24" s="19"/>
      <c r="D24" s="21"/>
      <c r="E24" s="19"/>
      <c r="F24" s="19"/>
      <c r="G24" s="19" t="s">
        <v>166</v>
      </c>
      <c r="H24" s="19"/>
      <c r="I24" s="19"/>
      <c r="J24" s="109"/>
      <c r="K24" s="109"/>
      <c r="L24" s="19"/>
      <c r="M24" s="110"/>
    </row>
    <row r="25" spans="3:13" x14ac:dyDescent="0.3">
      <c r="C25" s="19"/>
      <c r="D25" s="21"/>
      <c r="E25" s="19"/>
      <c r="F25" s="19"/>
      <c r="G25" s="19" t="s">
        <v>166</v>
      </c>
      <c r="H25" s="19"/>
      <c r="I25" s="19"/>
      <c r="J25" s="109"/>
      <c r="K25" s="109"/>
      <c r="L25" s="19"/>
      <c r="M25" s="110"/>
    </row>
    <row r="26" spans="3:13" x14ac:dyDescent="0.3">
      <c r="C26" s="19"/>
      <c r="D26" s="21"/>
      <c r="E26" s="19"/>
      <c r="F26" s="19"/>
      <c r="G26" s="19" t="s">
        <v>166</v>
      </c>
      <c r="H26" s="19"/>
      <c r="I26" s="19"/>
      <c r="J26" s="109"/>
      <c r="K26" s="109"/>
      <c r="L26" s="19"/>
      <c r="M26" s="110"/>
    </row>
    <row r="27" spans="3:13" x14ac:dyDescent="0.3">
      <c r="C27" s="19"/>
      <c r="D27" s="21"/>
      <c r="E27" s="19"/>
      <c r="F27" s="19"/>
      <c r="G27" s="19" t="s">
        <v>166</v>
      </c>
      <c r="H27" s="19"/>
      <c r="I27" s="19"/>
      <c r="J27" s="109"/>
      <c r="K27" s="109"/>
      <c r="L27" s="19"/>
      <c r="M27" s="110"/>
    </row>
    <row r="28" spans="3:13" x14ac:dyDescent="0.3">
      <c r="C28" s="19"/>
      <c r="D28" s="21"/>
      <c r="E28" s="19"/>
      <c r="F28" s="19"/>
      <c r="G28" s="19" t="s">
        <v>166</v>
      </c>
      <c r="H28" s="19"/>
      <c r="I28" s="19"/>
      <c r="J28" s="109"/>
      <c r="K28" s="109"/>
      <c r="L28" s="19"/>
      <c r="M28" s="110"/>
    </row>
    <row r="29" spans="3:13" x14ac:dyDescent="0.3">
      <c r="C29" s="19"/>
      <c r="D29" s="21"/>
      <c r="E29" s="19"/>
      <c r="F29" s="19"/>
      <c r="G29" s="19" t="s">
        <v>166</v>
      </c>
      <c r="H29" s="19"/>
      <c r="I29" s="19"/>
      <c r="J29" s="109"/>
      <c r="K29" s="109"/>
      <c r="L29" s="19"/>
      <c r="M29" s="110"/>
    </row>
    <row r="30" spans="3:13" x14ac:dyDescent="0.3">
      <c r="C30" s="19"/>
      <c r="D30" s="21"/>
      <c r="E30" s="19"/>
      <c r="F30" s="19"/>
      <c r="G30" s="19" t="s">
        <v>166</v>
      </c>
      <c r="H30" s="19"/>
      <c r="I30" s="19"/>
      <c r="J30" s="109"/>
      <c r="K30" s="109"/>
      <c r="L30" s="19"/>
      <c r="M30" s="110"/>
    </row>
    <row r="31" spans="3:13" x14ac:dyDescent="0.3">
      <c r="C31" s="19"/>
      <c r="D31" s="21"/>
      <c r="E31" s="19"/>
      <c r="F31" s="19"/>
      <c r="G31" s="19" t="s">
        <v>166</v>
      </c>
      <c r="H31" s="19"/>
      <c r="I31" s="19"/>
      <c r="J31" s="109"/>
      <c r="K31" s="109"/>
      <c r="L31" s="19"/>
      <c r="M31" s="110"/>
    </row>
    <row r="32" spans="3:13" x14ac:dyDescent="0.3">
      <c r="C32" s="19"/>
      <c r="D32" s="21"/>
      <c r="E32" s="19"/>
      <c r="F32" s="19"/>
      <c r="G32" s="19" t="s">
        <v>166</v>
      </c>
      <c r="H32" s="19"/>
      <c r="I32" s="19"/>
      <c r="J32" s="109"/>
      <c r="K32" s="109"/>
      <c r="L32" s="19"/>
      <c r="M32" s="110"/>
    </row>
    <row r="33" spans="3:13" x14ac:dyDescent="0.3">
      <c r="C33" s="19"/>
      <c r="D33" s="21"/>
      <c r="E33" s="19"/>
      <c r="F33" s="19"/>
      <c r="G33" s="19" t="s">
        <v>166</v>
      </c>
      <c r="H33" s="19"/>
      <c r="I33" s="19"/>
      <c r="J33" s="109"/>
      <c r="K33" s="109"/>
      <c r="L33" s="19"/>
      <c r="M33" s="110"/>
    </row>
    <row r="34" spans="3:13" x14ac:dyDescent="0.3">
      <c r="C34" s="19"/>
      <c r="D34" s="21"/>
      <c r="E34" s="19"/>
      <c r="F34" s="19"/>
      <c r="G34" s="19" t="s">
        <v>166</v>
      </c>
      <c r="H34" s="19"/>
      <c r="I34" s="19"/>
      <c r="J34" s="109"/>
      <c r="K34" s="109"/>
      <c r="L34" s="19"/>
      <c r="M34" s="110"/>
    </row>
    <row r="35" spans="3:13" x14ac:dyDescent="0.3">
      <c r="C35" s="19"/>
      <c r="D35" s="21"/>
      <c r="E35" s="19"/>
      <c r="F35" s="19"/>
      <c r="G35" s="19" t="s">
        <v>166</v>
      </c>
      <c r="H35" s="19"/>
      <c r="I35" s="19"/>
      <c r="J35" s="109"/>
      <c r="K35" s="109"/>
      <c r="L35" s="19"/>
      <c r="M35" s="110"/>
    </row>
    <row r="36" spans="3:13" x14ac:dyDescent="0.3">
      <c r="C36" s="19"/>
      <c r="D36" s="21"/>
      <c r="E36" s="19"/>
      <c r="F36" s="19"/>
      <c r="G36" s="19" t="s">
        <v>166</v>
      </c>
      <c r="H36" s="19"/>
      <c r="I36" s="19"/>
      <c r="J36" s="109"/>
      <c r="K36" s="109"/>
      <c r="L36" s="19"/>
      <c r="M36" s="110"/>
    </row>
    <row r="37" spans="3:13" x14ac:dyDescent="0.3">
      <c r="C37" s="19"/>
      <c r="D37" s="21"/>
      <c r="E37" s="19"/>
      <c r="F37" s="19"/>
      <c r="G37" s="19" t="s">
        <v>166</v>
      </c>
      <c r="H37" s="19"/>
      <c r="I37" s="19"/>
      <c r="J37" s="109"/>
      <c r="K37" s="109"/>
      <c r="L37" s="19"/>
      <c r="M37" s="110"/>
    </row>
    <row r="38" spans="3:13" x14ac:dyDescent="0.3">
      <c r="C38" s="19"/>
      <c r="D38" s="21"/>
      <c r="E38" s="19"/>
      <c r="F38" s="19"/>
      <c r="G38" s="19" t="s">
        <v>166</v>
      </c>
      <c r="H38" s="19"/>
      <c r="I38" s="19"/>
      <c r="J38" s="109"/>
      <c r="K38" s="109"/>
      <c r="L38" s="19"/>
      <c r="M38" s="110"/>
    </row>
    <row r="39" spans="3:13" x14ac:dyDescent="0.3">
      <c r="C39" s="19"/>
      <c r="D39" s="21"/>
      <c r="E39" s="19"/>
      <c r="F39" s="19"/>
      <c r="G39" s="19" t="s">
        <v>166</v>
      </c>
      <c r="H39" s="19"/>
      <c r="I39" s="19"/>
      <c r="J39" s="109"/>
      <c r="K39" s="109"/>
      <c r="L39" s="19"/>
      <c r="M39" s="110"/>
    </row>
    <row r="40" spans="3:13" x14ac:dyDescent="0.3">
      <c r="C40" s="19"/>
      <c r="D40" s="21"/>
      <c r="E40" s="19"/>
      <c r="F40" s="19"/>
      <c r="G40" s="19" t="s">
        <v>166</v>
      </c>
      <c r="H40" s="19"/>
      <c r="I40" s="19"/>
      <c r="J40" s="109"/>
      <c r="K40" s="109"/>
      <c r="L40" s="19"/>
      <c r="M40" s="110"/>
    </row>
    <row r="41" spans="3:13" x14ac:dyDescent="0.3">
      <c r="C41" s="19"/>
      <c r="D41" s="21"/>
      <c r="E41" s="19"/>
      <c r="F41" s="19"/>
      <c r="G41" s="19" t="s">
        <v>166</v>
      </c>
      <c r="H41" s="19"/>
      <c r="I41" s="19"/>
      <c r="J41" s="109"/>
      <c r="K41" s="109"/>
      <c r="L41" s="19"/>
      <c r="M41" s="110"/>
    </row>
    <row r="42" spans="3:13" x14ac:dyDescent="0.3">
      <c r="C42" s="19"/>
      <c r="D42" s="21"/>
      <c r="E42" s="19"/>
      <c r="F42" s="19"/>
      <c r="G42" s="19" t="s">
        <v>166</v>
      </c>
      <c r="H42" s="19"/>
      <c r="I42" s="19"/>
      <c r="J42" s="109"/>
      <c r="K42" s="109"/>
      <c r="L42" s="19"/>
      <c r="M42" s="110"/>
    </row>
    <row r="43" spans="3:13" x14ac:dyDescent="0.3">
      <c r="C43" s="19"/>
      <c r="D43" s="21"/>
      <c r="E43" s="19"/>
      <c r="F43" s="19"/>
      <c r="G43" s="19" t="s">
        <v>166</v>
      </c>
      <c r="H43" s="19"/>
      <c r="I43" s="19"/>
      <c r="J43" s="109"/>
      <c r="K43" s="109"/>
      <c r="L43" s="19"/>
      <c r="M43" s="110"/>
    </row>
    <row r="44" spans="3:13" x14ac:dyDescent="0.3">
      <c r="C44" s="19"/>
      <c r="D44" s="21"/>
      <c r="E44" s="19"/>
      <c r="F44" s="19"/>
      <c r="G44" s="19" t="s">
        <v>166</v>
      </c>
      <c r="H44" s="19"/>
      <c r="I44" s="19"/>
      <c r="J44" s="109"/>
      <c r="K44" s="109"/>
      <c r="L44" s="19"/>
      <c r="M44" s="110"/>
    </row>
    <row r="45" spans="3:13" x14ac:dyDescent="0.3">
      <c r="C45" s="19"/>
      <c r="D45" s="21"/>
      <c r="E45" s="19"/>
      <c r="F45" s="19"/>
      <c r="G45" s="19" t="s">
        <v>166</v>
      </c>
      <c r="H45" s="19"/>
      <c r="I45" s="19"/>
      <c r="J45" s="109"/>
      <c r="K45" s="109"/>
      <c r="L45" s="19"/>
      <c r="M45" s="110"/>
    </row>
    <row r="46" spans="3:13" x14ac:dyDescent="0.3">
      <c r="C46" s="19"/>
      <c r="D46" s="21"/>
      <c r="E46" s="19"/>
      <c r="F46" s="19"/>
      <c r="G46" s="19" t="s">
        <v>166</v>
      </c>
      <c r="H46" s="19"/>
      <c r="I46" s="19"/>
      <c r="J46" s="109"/>
      <c r="K46" s="109"/>
      <c r="L46" s="19"/>
      <c r="M46" s="110"/>
    </row>
    <row r="47" spans="3:13" x14ac:dyDescent="0.3">
      <c r="C47" s="19"/>
      <c r="D47" s="21"/>
      <c r="E47" s="19"/>
      <c r="F47" s="19"/>
      <c r="G47" s="19" t="s">
        <v>166</v>
      </c>
      <c r="H47" s="19"/>
      <c r="I47" s="19"/>
      <c r="J47" s="109"/>
      <c r="K47" s="109"/>
      <c r="L47" s="19"/>
      <c r="M47" s="110"/>
    </row>
    <row r="48" spans="3:13" x14ac:dyDescent="0.3">
      <c r="C48" s="19"/>
      <c r="D48" s="21"/>
      <c r="E48" s="19"/>
      <c r="F48" s="19"/>
      <c r="G48" s="19" t="s">
        <v>166</v>
      </c>
      <c r="H48" s="19"/>
      <c r="I48" s="19"/>
      <c r="J48" s="109"/>
      <c r="K48" s="109"/>
      <c r="L48" s="19"/>
      <c r="M48" s="110"/>
    </row>
    <row r="49" spans="1:13" x14ac:dyDescent="0.3">
      <c r="A49" s="19"/>
      <c r="B49" s="19"/>
      <c r="C49" s="19"/>
      <c r="D49" s="19"/>
      <c r="E49" s="19"/>
      <c r="F49" s="19"/>
      <c r="G49" s="19"/>
      <c r="H49" s="19"/>
      <c r="I49" s="19"/>
      <c r="J49" s="19"/>
      <c r="K49" s="19"/>
      <c r="L49" s="19"/>
      <c r="M49" s="19"/>
    </row>
    <row r="50" spans="1:13" x14ac:dyDescent="0.3">
      <c r="A50" s="19"/>
      <c r="B50" s="19"/>
      <c r="C50" s="19"/>
      <c r="D50" s="19"/>
      <c r="E50" s="19"/>
      <c r="F50" s="19"/>
      <c r="G50" s="19"/>
      <c r="H50" s="19"/>
      <c r="I50" s="19"/>
      <c r="J50" s="19"/>
      <c r="K50" s="19"/>
      <c r="L50" s="19"/>
      <c r="M50" s="19"/>
    </row>
    <row r="51" spans="1:13" x14ac:dyDescent="0.3">
      <c r="A51" s="19"/>
      <c r="B51" s="19"/>
      <c r="C51" s="19"/>
      <c r="D51" s="19"/>
      <c r="E51" s="19"/>
      <c r="F51" s="19"/>
      <c r="G51" s="19"/>
      <c r="H51" s="19"/>
      <c r="I51" s="19"/>
      <c r="J51" s="19"/>
      <c r="K51" s="19"/>
      <c r="L51" s="19"/>
      <c r="M51" s="19"/>
    </row>
    <row r="52" spans="1:13" x14ac:dyDescent="0.3">
      <c r="A52" s="19"/>
      <c r="B52" s="19"/>
      <c r="C52" s="19"/>
      <c r="D52" s="19"/>
      <c r="E52" s="19"/>
      <c r="F52" s="19"/>
      <c r="G52" s="19"/>
      <c r="H52" s="19"/>
      <c r="I52" s="19"/>
      <c r="J52" s="19"/>
      <c r="K52" s="19"/>
      <c r="L52" s="19"/>
      <c r="M52" s="19"/>
    </row>
    <row r="53" spans="1:13" x14ac:dyDescent="0.3">
      <c r="A53" s="19"/>
      <c r="B53" s="19"/>
      <c r="C53" s="19"/>
      <c r="D53" s="19"/>
      <c r="E53" s="19"/>
      <c r="F53" s="19"/>
      <c r="G53" s="19"/>
      <c r="H53" s="19"/>
      <c r="I53" s="19"/>
      <c r="J53" s="19"/>
      <c r="K53" s="19"/>
      <c r="L53" s="19"/>
      <c r="M53" s="19"/>
    </row>
    <row r="54" spans="1:13" x14ac:dyDescent="0.3">
      <c r="A54" s="19"/>
      <c r="B54" s="19"/>
      <c r="C54" s="19"/>
      <c r="D54" s="19"/>
      <c r="E54" s="19"/>
      <c r="F54" s="19"/>
      <c r="G54" s="19"/>
      <c r="H54" s="19"/>
      <c r="I54" s="19"/>
      <c r="J54" s="19"/>
      <c r="K54" s="19"/>
      <c r="L54" s="19"/>
      <c r="M54" s="19"/>
    </row>
    <row r="55" spans="1:13" x14ac:dyDescent="0.3">
      <c r="A55" s="19"/>
      <c r="B55" s="19"/>
      <c r="C55" s="19"/>
      <c r="D55" s="19"/>
      <c r="E55" s="19"/>
      <c r="F55" s="19"/>
      <c r="G55" s="19"/>
      <c r="H55" s="19"/>
      <c r="I55" s="19"/>
      <c r="J55" s="19"/>
      <c r="K55" s="19"/>
      <c r="L55" s="19"/>
      <c r="M55" s="19"/>
    </row>
    <row r="56" spans="1:13" x14ac:dyDescent="0.3">
      <c r="A56" s="19"/>
      <c r="B56" s="19"/>
      <c r="C56" s="19"/>
      <c r="D56" s="19"/>
      <c r="E56" s="19"/>
      <c r="F56" s="19"/>
      <c r="G56" s="19"/>
      <c r="H56" s="19"/>
      <c r="I56" s="19"/>
      <c r="J56" s="19"/>
      <c r="K56" s="19"/>
      <c r="L56" s="19"/>
      <c r="M56" s="19"/>
    </row>
    <row r="57" spans="1:13" x14ac:dyDescent="0.3">
      <c r="A57" s="19"/>
      <c r="B57" s="19"/>
      <c r="C57" s="19"/>
      <c r="D57" s="19"/>
      <c r="E57" s="19"/>
      <c r="F57" s="19"/>
      <c r="G57" s="19"/>
      <c r="H57" s="19"/>
      <c r="I57" s="19"/>
      <c r="J57" s="19"/>
      <c r="K57" s="19"/>
      <c r="L57" s="19"/>
      <c r="M57" s="19"/>
    </row>
    <row r="58" spans="1:13" x14ac:dyDescent="0.3">
      <c r="A58" s="19"/>
      <c r="B58" s="19"/>
      <c r="C58" s="19"/>
      <c r="D58" s="19"/>
      <c r="E58" s="19"/>
      <c r="F58" s="19"/>
      <c r="G58" s="19"/>
      <c r="H58" s="19"/>
      <c r="I58" s="19"/>
      <c r="J58" s="19"/>
      <c r="K58" s="19"/>
      <c r="L58" s="19"/>
      <c r="M58" s="19"/>
    </row>
    <row r="59" spans="1:13" x14ac:dyDescent="0.3">
      <c r="A59" s="19"/>
      <c r="B59" s="19"/>
      <c r="C59" s="19"/>
      <c r="D59" s="19"/>
      <c r="E59" s="19"/>
      <c r="F59" s="19"/>
      <c r="G59" s="19"/>
      <c r="H59" s="19"/>
      <c r="I59" s="19"/>
      <c r="J59" s="19"/>
      <c r="K59" s="19"/>
      <c r="L59" s="19"/>
      <c r="M59" s="19"/>
    </row>
    <row r="60" spans="1:13" x14ac:dyDescent="0.3">
      <c r="A60" s="19"/>
      <c r="B60" s="19"/>
      <c r="C60" s="19"/>
      <c r="D60" s="19"/>
      <c r="E60" s="19"/>
      <c r="F60" s="19"/>
      <c r="G60" s="19"/>
      <c r="H60" s="19"/>
      <c r="I60" s="19"/>
      <c r="J60" s="19"/>
      <c r="K60" s="19"/>
      <c r="L60" s="19"/>
      <c r="M60" s="19"/>
    </row>
    <row r="61" spans="1:13" x14ac:dyDescent="0.3">
      <c r="A61" s="19"/>
      <c r="B61" s="19"/>
      <c r="C61" s="19"/>
      <c r="D61" s="19"/>
      <c r="E61" s="19"/>
      <c r="F61" s="19"/>
      <c r="G61" s="19"/>
      <c r="H61" s="19"/>
      <c r="I61" s="19"/>
      <c r="J61" s="19"/>
      <c r="K61" s="19"/>
      <c r="L61" s="19"/>
      <c r="M61" s="19"/>
    </row>
    <row r="62" spans="1:13" x14ac:dyDescent="0.3">
      <c r="A62" s="19"/>
      <c r="B62" s="19"/>
      <c r="C62" s="19"/>
      <c r="D62" s="19"/>
      <c r="E62" s="19"/>
      <c r="F62" s="19"/>
      <c r="G62" s="19"/>
      <c r="H62" s="19"/>
      <c r="I62" s="19"/>
      <c r="J62" s="19"/>
      <c r="K62" s="19"/>
      <c r="L62" s="19"/>
      <c r="M62" s="19"/>
    </row>
    <row r="63" spans="1:13" x14ac:dyDescent="0.3">
      <c r="A63" s="19"/>
      <c r="B63" s="19"/>
      <c r="C63" s="19"/>
      <c r="D63" s="19"/>
      <c r="E63" s="19"/>
      <c r="F63" s="19"/>
      <c r="G63" s="19"/>
      <c r="H63" s="19"/>
      <c r="I63" s="19"/>
      <c r="J63" s="19"/>
      <c r="K63" s="19"/>
      <c r="L63" s="19"/>
      <c r="M63" s="19"/>
    </row>
    <row r="64" spans="1:13" x14ac:dyDescent="0.3">
      <c r="A64" s="19"/>
      <c r="B64" s="19"/>
      <c r="C64" s="19"/>
      <c r="D64" s="19"/>
      <c r="E64" s="19"/>
      <c r="F64" s="19"/>
      <c r="G64" s="19"/>
      <c r="H64" s="19"/>
      <c r="I64" s="19"/>
      <c r="J64" s="19"/>
      <c r="K64" s="19"/>
      <c r="L64" s="19"/>
      <c r="M64" s="19"/>
    </row>
    <row r="65" spans="1:13" x14ac:dyDescent="0.3">
      <c r="A65" s="19"/>
      <c r="B65" s="19"/>
      <c r="C65" s="19"/>
      <c r="D65" s="19"/>
      <c r="E65" s="19"/>
      <c r="F65" s="19"/>
      <c r="G65" s="19"/>
      <c r="H65" s="19"/>
      <c r="I65" s="19"/>
      <c r="J65" s="19"/>
      <c r="K65" s="19"/>
      <c r="L65" s="19"/>
      <c r="M65" s="19"/>
    </row>
    <row r="66" spans="1:13" x14ac:dyDescent="0.3">
      <c r="A66" s="19"/>
      <c r="B66" s="19"/>
      <c r="C66" s="19"/>
      <c r="D66" s="19"/>
      <c r="E66" s="19"/>
      <c r="F66" s="19"/>
      <c r="G66" s="19"/>
      <c r="H66" s="19"/>
      <c r="I66" s="19"/>
      <c r="J66" s="19"/>
      <c r="K66" s="19"/>
      <c r="L66" s="19"/>
      <c r="M66" s="19"/>
    </row>
    <row r="67" spans="1:13" x14ac:dyDescent="0.3">
      <c r="A67" s="19"/>
      <c r="B67" s="19"/>
      <c r="C67" s="19"/>
      <c r="D67" s="19"/>
      <c r="E67" s="19"/>
      <c r="F67" s="19"/>
      <c r="G67" s="19"/>
      <c r="H67" s="19"/>
      <c r="I67" s="19"/>
      <c r="J67" s="19"/>
      <c r="K67" s="19"/>
      <c r="L67" s="19"/>
      <c r="M67" s="19"/>
    </row>
    <row r="68" spans="1:13" x14ac:dyDescent="0.3">
      <c r="A68" s="19"/>
      <c r="B68" s="19"/>
      <c r="C68" s="19"/>
      <c r="D68" s="19"/>
      <c r="E68" s="19"/>
      <c r="F68" s="19"/>
      <c r="G68" s="19"/>
      <c r="H68" s="19"/>
      <c r="I68" s="19"/>
      <c r="J68" s="19"/>
      <c r="K68" s="19"/>
      <c r="L68" s="19"/>
      <c r="M68" s="19"/>
    </row>
    <row r="69" spans="1:13" x14ac:dyDescent="0.3">
      <c r="A69" s="19"/>
      <c r="B69" s="19"/>
      <c r="C69" s="19"/>
      <c r="D69" s="19"/>
      <c r="E69" s="19"/>
      <c r="F69" s="19"/>
      <c r="G69" s="19"/>
      <c r="H69" s="19"/>
      <c r="I69" s="19"/>
      <c r="J69" s="19"/>
      <c r="K69" s="19"/>
      <c r="L69" s="19"/>
      <c r="M69" s="19"/>
    </row>
    <row r="70" spans="1:13" x14ac:dyDescent="0.3">
      <c r="A70" s="19"/>
      <c r="B70" s="19"/>
      <c r="C70" s="19"/>
      <c r="D70" s="19"/>
      <c r="E70" s="19"/>
      <c r="F70" s="19"/>
      <c r="G70" s="19"/>
      <c r="H70" s="19"/>
      <c r="I70" s="19"/>
      <c r="J70" s="19"/>
      <c r="K70" s="19"/>
      <c r="L70" s="19"/>
      <c r="M70" s="19"/>
    </row>
    <row r="71" spans="1:13" x14ac:dyDescent="0.3">
      <c r="A71" s="19"/>
      <c r="B71" s="19"/>
      <c r="C71" s="19"/>
      <c r="D71" s="19"/>
      <c r="E71" s="19"/>
      <c r="F71" s="19"/>
      <c r="G71" s="19"/>
      <c r="H71" s="19"/>
      <c r="I71" s="19"/>
      <c r="J71" s="19"/>
      <c r="K71" s="19"/>
      <c r="L71" s="19"/>
      <c r="M71" s="19"/>
    </row>
    <row r="72" spans="1:13" x14ac:dyDescent="0.3">
      <c r="A72" s="19"/>
      <c r="B72" s="19"/>
      <c r="C72" s="19"/>
      <c r="D72" s="19"/>
      <c r="E72" s="19"/>
      <c r="F72" s="19"/>
      <c r="G72" s="19"/>
      <c r="H72" s="19"/>
      <c r="I72" s="19"/>
      <c r="J72" s="19"/>
      <c r="K72" s="19"/>
      <c r="L72" s="19"/>
      <c r="M72" s="19"/>
    </row>
    <row r="73" spans="1:13" x14ac:dyDescent="0.3">
      <c r="A73" s="19"/>
      <c r="B73" s="19"/>
      <c r="C73" s="19"/>
      <c r="D73" s="19"/>
      <c r="E73" s="19"/>
      <c r="F73" s="19"/>
      <c r="G73" s="19"/>
      <c r="H73" s="19"/>
      <c r="I73" s="19"/>
      <c r="J73" s="19"/>
      <c r="K73" s="19"/>
      <c r="L73" s="19"/>
      <c r="M73" s="19"/>
    </row>
    <row r="74" spans="1:13" x14ac:dyDescent="0.3">
      <c r="A74" s="19"/>
      <c r="B74" s="19"/>
      <c r="C74" s="19"/>
      <c r="D74" s="19"/>
      <c r="E74" s="19"/>
      <c r="F74" s="19"/>
      <c r="G74" s="19"/>
      <c r="H74" s="19"/>
      <c r="I74" s="19"/>
      <c r="J74" s="19"/>
      <c r="K74" s="19"/>
      <c r="L74" s="19"/>
      <c r="M74" s="19"/>
    </row>
  </sheetData>
  <dataValidations count="3">
    <dataValidation type="list" allowBlank="1" showInputMessage="1" showErrorMessage="1" sqref="C5:C10" xr:uid="{9C9F3CE4-3B5D-451D-886A-5338D8CEF538}">
      <formula1>"Yes,No"</formula1>
    </dataValidation>
    <dataValidation type="list" allowBlank="1" showInputMessage="1" showErrorMessage="1" sqref="C11:C74 I49:I74" xr:uid="{F3B923F5-02A1-4DF3-8848-C0CC0C1C1730}">
      <formula1>"Yes,No,Unknown"</formula1>
    </dataValidation>
    <dataValidation type="list" allowBlank="1" showInputMessage="1" showErrorMessage="1" sqref="E49:E74 L49:L74" xr:uid="{4A73AACD-C619-43E9-939D-F3A88073AA1F}">
      <formula1>$BE$7:$BE$32</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F19"/>
  <sheetViews>
    <sheetView zoomScaleNormal="100" workbookViewId="0">
      <selection activeCell="F21" sqref="F21"/>
    </sheetView>
  </sheetViews>
  <sheetFormatPr defaultColWidth="9.109375" defaultRowHeight="14.4" x14ac:dyDescent="0.3"/>
  <cols>
    <col min="1" max="1" width="22.5546875" style="3" bestFit="1" customWidth="1"/>
    <col min="2" max="2" width="17.6640625" style="3" customWidth="1"/>
    <col min="3" max="3" width="24.5546875" style="3" customWidth="1"/>
    <col min="4" max="4" width="26.109375" style="3" customWidth="1"/>
    <col min="5" max="5" width="18.5546875" style="3" bestFit="1" customWidth="1"/>
    <col min="6" max="6" width="18.5546875" style="60" bestFit="1" customWidth="1"/>
    <col min="7" max="16384" width="9.109375" style="3"/>
  </cols>
  <sheetData>
    <row r="1" spans="1:6" ht="18" thickBot="1" x14ac:dyDescent="0.4">
      <c r="A1" s="4" t="s">
        <v>129</v>
      </c>
      <c r="B1" s="4"/>
      <c r="C1" s="4"/>
      <c r="D1" s="4"/>
      <c r="E1" s="4"/>
      <c r="F1" s="61"/>
    </row>
    <row r="2" spans="1:6" ht="29.4" thickTop="1" x14ac:dyDescent="0.3">
      <c r="A2" s="3" t="s">
        <v>130</v>
      </c>
      <c r="B2" s="3" t="s">
        <v>131</v>
      </c>
      <c r="C2" s="3" t="s">
        <v>132</v>
      </c>
      <c r="D2" s="60" t="s">
        <v>133</v>
      </c>
      <c r="E2" s="3" t="s">
        <v>134</v>
      </c>
      <c r="F2" s="91" t="s">
        <v>127</v>
      </c>
    </row>
    <row r="3" spans="1:6" x14ac:dyDescent="0.3">
      <c r="E3" s="1"/>
    </row>
    <row r="4" spans="1:6" x14ac:dyDescent="0.3">
      <c r="E4" s="1"/>
    </row>
    <row r="5" spans="1:6" x14ac:dyDescent="0.3">
      <c r="D5" s="2"/>
      <c r="E5" s="1"/>
    </row>
    <row r="6" spans="1:6" x14ac:dyDescent="0.3">
      <c r="D6" s="2"/>
      <c r="E6" s="1"/>
    </row>
    <row r="7" spans="1:6" x14ac:dyDescent="0.3">
      <c r="D7" s="2"/>
      <c r="E7" s="1"/>
    </row>
    <row r="8" spans="1:6" x14ac:dyDescent="0.3">
      <c r="D8" s="2"/>
      <c r="E8" s="1"/>
    </row>
    <row r="9" spans="1:6" x14ac:dyDescent="0.3">
      <c r="E9" s="1"/>
    </row>
    <row r="10" spans="1:6" x14ac:dyDescent="0.3">
      <c r="E10" s="1"/>
    </row>
    <row r="11" spans="1:6" x14ac:dyDescent="0.3">
      <c r="E11" s="1"/>
    </row>
    <row r="12" spans="1:6" x14ac:dyDescent="0.3">
      <c r="E12" s="1"/>
    </row>
    <row r="13" spans="1:6" x14ac:dyDescent="0.3">
      <c r="E13" s="1"/>
    </row>
    <row r="14" spans="1:6" x14ac:dyDescent="0.3">
      <c r="E14" s="1"/>
    </row>
    <row r="15" spans="1:6" x14ac:dyDescent="0.3">
      <c r="E15" s="1"/>
    </row>
    <row r="16" spans="1:6" x14ac:dyDescent="0.3">
      <c r="A16" s="3" t="s">
        <v>115</v>
      </c>
      <c r="D16" s="1"/>
      <c r="E16" s="1">
        <f>SUBTOTAL(109,Supplies59[Total Cost])</f>
        <v>0</v>
      </c>
    </row>
    <row r="17" spans="3:4" x14ac:dyDescent="0.3">
      <c r="C17" s="13"/>
      <c r="D17" s="13"/>
    </row>
    <row r="18" spans="3:4" x14ac:dyDescent="0.3">
      <c r="C18" s="13"/>
      <c r="D18" s="13"/>
    </row>
    <row r="19" spans="3:4" x14ac:dyDescent="0.3">
      <c r="C19" s="13"/>
      <c r="D19" s="13"/>
    </row>
  </sheetData>
  <sheetProtection algorithmName="SHA-512" hashValue="Qt7rz/jM9uci2FL4Ztrw9LWnExr3TqfCDIn4ao8LOFbnY1GKEKcZoxQf/usOh4t3n255K1kmIv34T9QIWjFSSA==" saltValue="KNwNRCzylY8MM6MIhYCLrw==" spinCount="100000" sheet="1" objects="1" scenarios="1" formatCells="0" formatColumns="0" formatRows="0" insertRows="0" deleteRows="0" sort="0"/>
  <protectedRanges>
    <protectedRange sqref="A3:F15" name="Range1"/>
  </protectedRanges>
  <pageMargins left="0.7" right="0.7" top="0.75" bottom="0.75" header="0.3" footer="0.3"/>
  <pageSetup scale="88"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J32"/>
  <sheetViews>
    <sheetView zoomScaleNormal="100" workbookViewId="0">
      <selection activeCell="A3" sqref="A3"/>
    </sheetView>
  </sheetViews>
  <sheetFormatPr defaultColWidth="9.109375" defaultRowHeight="14.4" x14ac:dyDescent="0.3"/>
  <cols>
    <col min="1" max="1" width="22" style="3" bestFit="1" customWidth="1"/>
    <col min="2" max="2" width="18.33203125" style="3" customWidth="1"/>
    <col min="3" max="3" width="23" style="3" customWidth="1"/>
    <col min="4" max="5" width="13.33203125" style="3" customWidth="1"/>
    <col min="6" max="6" width="16.33203125" style="3" customWidth="1"/>
    <col min="7" max="7" width="11.109375" style="3" customWidth="1"/>
    <col min="8" max="8" width="25.88671875" style="3" bestFit="1" customWidth="1"/>
    <col min="9" max="9" width="17.109375" style="3" customWidth="1"/>
    <col min="10" max="10" width="17.109375" style="60" bestFit="1" customWidth="1"/>
    <col min="11" max="16384" width="9.109375" style="3"/>
  </cols>
  <sheetData>
    <row r="1" spans="1:10" ht="18" thickBot="1" x14ac:dyDescent="0.4">
      <c r="A1" s="58" t="s">
        <v>135</v>
      </c>
    </row>
    <row r="2" spans="1:10" ht="18" thickBot="1" x14ac:dyDescent="0.4">
      <c r="A2" s="59" t="s">
        <v>136</v>
      </c>
      <c r="B2" s="4"/>
      <c r="C2" s="4"/>
      <c r="D2" s="4"/>
      <c r="E2" s="4"/>
      <c r="F2" s="4"/>
      <c r="G2" s="4"/>
      <c r="H2" s="4"/>
      <c r="I2" s="4"/>
      <c r="J2" s="61"/>
    </row>
    <row r="3" spans="1:10" ht="43.2" x14ac:dyDescent="0.3">
      <c r="A3" s="3" t="s">
        <v>137</v>
      </c>
      <c r="B3" s="3" t="s">
        <v>132</v>
      </c>
      <c r="C3" s="3" t="s">
        <v>138</v>
      </c>
      <c r="D3" s="3" t="s">
        <v>139</v>
      </c>
      <c r="E3" s="3" t="s">
        <v>140</v>
      </c>
      <c r="F3" s="3" t="s">
        <v>141</v>
      </c>
      <c r="G3" s="3" t="s">
        <v>142</v>
      </c>
      <c r="H3" s="16" t="s">
        <v>143</v>
      </c>
      <c r="I3" s="3" t="s">
        <v>144</v>
      </c>
      <c r="J3" s="91" t="s">
        <v>127</v>
      </c>
    </row>
    <row r="4" spans="1:10" x14ac:dyDescent="0.3">
      <c r="A4" s="7"/>
      <c r="E4" s="1"/>
      <c r="F4" s="1">
        <f>Travel_Expenses7[[#This Row],[Miles]]*Travel_Expenses7[[#This Row],[Rate]]</f>
        <v>0</v>
      </c>
      <c r="H4" s="97"/>
      <c r="I4" s="1">
        <f>SUM(Travel_Expenses7[[#This Row],[Mileage Charge ]]+Travel_Expenses7[[#This Row],[Flat Rate ]])</f>
        <v>0</v>
      </c>
      <c r="J4" s="98"/>
    </row>
    <row r="5" spans="1:10" x14ac:dyDescent="0.3">
      <c r="A5" s="7"/>
      <c r="E5" s="1"/>
      <c r="F5" s="1">
        <f>Travel_Expenses7[[#This Row],[Miles]]*Travel_Expenses7[[#This Row],[Rate]]</f>
        <v>0</v>
      </c>
      <c r="H5" s="97"/>
      <c r="I5" s="1">
        <f>SUM(Travel_Expenses7[[#This Row],[Mileage Charge ]]+Travel_Expenses7[[#This Row],[Flat Rate ]])</f>
        <v>0</v>
      </c>
      <c r="J5" s="98"/>
    </row>
    <row r="6" spans="1:10" x14ac:dyDescent="0.3">
      <c r="A6" s="7"/>
      <c r="E6" s="1"/>
      <c r="F6" s="1">
        <f>Travel_Expenses7[[#This Row],[Miles]]*Travel_Expenses7[[#This Row],[Rate]]</f>
        <v>0</v>
      </c>
      <c r="H6" s="97"/>
      <c r="I6" s="1">
        <f>SUM(Travel_Expenses7[[#This Row],[Mileage Charge ]]+Travel_Expenses7[[#This Row],[Flat Rate ]])</f>
        <v>0</v>
      </c>
      <c r="J6" s="98"/>
    </row>
    <row r="7" spans="1:10" x14ac:dyDescent="0.3">
      <c r="A7" s="7"/>
      <c r="E7" s="1"/>
      <c r="F7" s="1">
        <f>Travel_Expenses7[[#This Row],[Miles]]*Travel_Expenses7[[#This Row],[Rate]]</f>
        <v>0</v>
      </c>
      <c r="H7" s="97"/>
      <c r="I7" s="1">
        <f>SUM(Travel_Expenses7[[#This Row],[Mileage Charge ]]+Travel_Expenses7[[#This Row],[Flat Rate ]])</f>
        <v>0</v>
      </c>
      <c r="J7" s="98"/>
    </row>
    <row r="8" spans="1:10" x14ac:dyDescent="0.3">
      <c r="A8" s="7"/>
      <c r="E8" s="1"/>
      <c r="F8" s="1">
        <f>Travel_Expenses7[[#This Row],[Miles]]*Travel_Expenses7[[#This Row],[Rate]]</f>
        <v>0</v>
      </c>
      <c r="H8" s="97"/>
      <c r="I8" s="1">
        <f>SUM(Travel_Expenses7[[#This Row],[Mileage Charge ]]+Travel_Expenses7[[#This Row],[Flat Rate ]])</f>
        <v>0</v>
      </c>
      <c r="J8" s="98"/>
    </row>
    <row r="9" spans="1:10" x14ac:dyDescent="0.3">
      <c r="A9" s="7"/>
      <c r="E9" s="1"/>
      <c r="F9" s="1">
        <f>Travel_Expenses7[[#This Row],[Miles]]*Travel_Expenses7[[#This Row],[Rate]]</f>
        <v>0</v>
      </c>
      <c r="H9" s="97"/>
      <c r="I9" s="1">
        <f>SUM(Travel_Expenses7[[#This Row],[Mileage Charge ]]+Travel_Expenses7[[#This Row],[Flat Rate ]])</f>
        <v>0</v>
      </c>
      <c r="J9" s="98"/>
    </row>
    <row r="10" spans="1:10" x14ac:dyDescent="0.3">
      <c r="A10" s="7"/>
      <c r="E10" s="1"/>
      <c r="F10" s="1">
        <f>Travel_Expenses7[[#This Row],[Miles]]*Travel_Expenses7[[#This Row],[Rate]]</f>
        <v>0</v>
      </c>
      <c r="H10" s="97"/>
      <c r="I10" s="1">
        <f>SUM(Travel_Expenses7[[#This Row],[Mileage Charge ]]+Travel_Expenses7[[#This Row],[Flat Rate ]])</f>
        <v>0</v>
      </c>
      <c r="J10" s="98"/>
    </row>
    <row r="11" spans="1:10" x14ac:dyDescent="0.3">
      <c r="A11" s="7"/>
      <c r="E11" s="1"/>
      <c r="F11" s="1">
        <f>Travel_Expenses7[[#This Row],[Miles]]*Travel_Expenses7[[#This Row],[Rate]]</f>
        <v>0</v>
      </c>
      <c r="H11" s="97"/>
      <c r="I11" s="1">
        <f>SUM(Travel_Expenses7[[#This Row],[Mileage Charge ]]+Travel_Expenses7[[#This Row],[Flat Rate ]])</f>
        <v>0</v>
      </c>
      <c r="J11" s="98"/>
    </row>
    <row r="12" spans="1:10" x14ac:dyDescent="0.3">
      <c r="A12" s="7"/>
      <c r="E12" s="1"/>
      <c r="F12" s="1">
        <f>Travel_Expenses7[[#This Row],[Miles]]*Travel_Expenses7[[#This Row],[Rate]]</f>
        <v>0</v>
      </c>
      <c r="H12" s="97"/>
      <c r="I12" s="1">
        <f>SUM(Travel_Expenses7[[#This Row],[Mileage Charge ]]+Travel_Expenses7[[#This Row],[Flat Rate ]])</f>
        <v>0</v>
      </c>
      <c r="J12" s="98"/>
    </row>
    <row r="13" spans="1:10" x14ac:dyDescent="0.3">
      <c r="A13" s="7"/>
      <c r="E13" s="1"/>
      <c r="F13" s="1">
        <f>Travel_Expenses7[[#This Row],[Miles]]*Travel_Expenses7[[#This Row],[Rate]]</f>
        <v>0</v>
      </c>
      <c r="H13" s="97"/>
      <c r="I13" s="1">
        <f>SUM(Travel_Expenses7[[#This Row],[Mileage Charge ]]+Travel_Expenses7[[#This Row],[Flat Rate ]])</f>
        <v>0</v>
      </c>
      <c r="J13" s="98"/>
    </row>
    <row r="14" spans="1:10" x14ac:dyDescent="0.3">
      <c r="A14" s="7"/>
      <c r="E14" s="1"/>
      <c r="F14" s="1">
        <f>Travel_Expenses7[[#This Row],[Miles]]*Travel_Expenses7[[#This Row],[Rate]]</f>
        <v>0</v>
      </c>
      <c r="H14" s="2"/>
      <c r="I14" s="1">
        <f>SUM(Travel_Expenses7[[#This Row],[Mileage Charge ]]+Travel_Expenses7[[#This Row],[Flat Rate ]])</f>
        <v>0</v>
      </c>
      <c r="J14" s="92"/>
    </row>
    <row r="15" spans="1:10" x14ac:dyDescent="0.3">
      <c r="A15" s="7"/>
      <c r="E15" s="1"/>
      <c r="F15" s="1">
        <f>Travel_Expenses7[[#This Row],[Miles]]*Travel_Expenses7[[#This Row],[Rate]]</f>
        <v>0</v>
      </c>
      <c r="H15" s="2"/>
      <c r="I15" s="1">
        <f>SUM(Travel_Expenses7[[#This Row],[Mileage Charge ]]+Travel_Expenses7[[#This Row],[Flat Rate ]])</f>
        <v>0</v>
      </c>
      <c r="J15" s="92"/>
    </row>
    <row r="16" spans="1:10" x14ac:dyDescent="0.3">
      <c r="A16" s="7"/>
      <c r="E16" s="1"/>
      <c r="F16" s="1">
        <f>Travel_Expenses7[[#This Row],[Miles]]*Travel_Expenses7[[#This Row],[Rate]]</f>
        <v>0</v>
      </c>
      <c r="H16" s="2"/>
      <c r="I16" s="1">
        <f>SUM(Travel_Expenses7[[#This Row],[Mileage Charge ]]+Travel_Expenses7[[#This Row],[Flat Rate ]])</f>
        <v>0</v>
      </c>
      <c r="J16" s="92"/>
    </row>
    <row r="17" spans="1:10" x14ac:dyDescent="0.3">
      <c r="A17" s="7"/>
      <c r="E17" s="1"/>
      <c r="F17" s="1">
        <f>Travel_Expenses7[[#This Row],[Miles]]*Travel_Expenses7[[#This Row],[Rate]]</f>
        <v>0</v>
      </c>
      <c r="H17" s="2"/>
      <c r="I17" s="1">
        <f>SUM(Travel_Expenses7[[#This Row],[Mileage Charge ]]+Travel_Expenses7[[#This Row],[Flat Rate ]])</f>
        <v>0</v>
      </c>
      <c r="J17" s="92"/>
    </row>
    <row r="18" spans="1:10" x14ac:dyDescent="0.3">
      <c r="A18" s="7"/>
      <c r="E18" s="1"/>
      <c r="F18" s="1">
        <f>Travel_Expenses7[[#This Row],[Miles]]*Travel_Expenses7[[#This Row],[Rate]]</f>
        <v>0</v>
      </c>
      <c r="H18" s="2"/>
      <c r="I18" s="1">
        <f>SUM(Travel_Expenses7[[#This Row],[Mileage Charge ]]+Travel_Expenses7[[#This Row],[Flat Rate ]])</f>
        <v>0</v>
      </c>
      <c r="J18" s="92"/>
    </row>
    <row r="19" spans="1:10" x14ac:dyDescent="0.3">
      <c r="A19" s="7"/>
      <c r="E19" s="1"/>
      <c r="F19" s="1">
        <f>Travel_Expenses7[[#This Row],[Miles]]*Travel_Expenses7[[#This Row],[Rate]]</f>
        <v>0</v>
      </c>
      <c r="H19" s="2"/>
      <c r="I19" s="1">
        <f>SUM(Travel_Expenses7[[#This Row],[Mileage Charge ]]+Travel_Expenses7[[#This Row],[Flat Rate ]])</f>
        <v>0</v>
      </c>
      <c r="J19" s="92"/>
    </row>
    <row r="20" spans="1:10" x14ac:dyDescent="0.3">
      <c r="A20" s="7"/>
      <c r="E20" s="1"/>
      <c r="F20" s="1">
        <f>Travel_Expenses7[[#This Row],[Miles]]*Travel_Expenses7[[#This Row],[Rate]]</f>
        <v>0</v>
      </c>
      <c r="H20" s="2"/>
      <c r="I20" s="1">
        <f>SUM(Travel_Expenses7[[#This Row],[Mileage Charge ]]+Travel_Expenses7[[#This Row],[Flat Rate ]])</f>
        <v>0</v>
      </c>
      <c r="J20" s="92"/>
    </row>
    <row r="21" spans="1:10" x14ac:dyDescent="0.3">
      <c r="A21" s="7"/>
      <c r="E21" s="1"/>
      <c r="F21" s="1">
        <f>Travel_Expenses7[[#This Row],[Miles]]*Travel_Expenses7[[#This Row],[Rate]]</f>
        <v>0</v>
      </c>
      <c r="H21" s="2"/>
      <c r="I21" s="1">
        <f>SUM(Travel_Expenses7[[#This Row],[Mileage Charge ]]+Travel_Expenses7[[#This Row],[Flat Rate ]])</f>
        <v>0</v>
      </c>
      <c r="J21" s="92"/>
    </row>
    <row r="22" spans="1:10" x14ac:dyDescent="0.3">
      <c r="A22" s="7"/>
      <c r="E22" s="1"/>
      <c r="F22" s="1">
        <f>Travel_Expenses7[[#This Row],[Miles]]*Travel_Expenses7[[#This Row],[Rate]]</f>
        <v>0</v>
      </c>
      <c r="H22" s="2"/>
      <c r="I22" s="1">
        <f>SUM(Travel_Expenses7[[#This Row],[Mileage Charge ]]+Travel_Expenses7[[#This Row],[Flat Rate ]])</f>
        <v>0</v>
      </c>
      <c r="J22" s="92"/>
    </row>
    <row r="23" spans="1:10" x14ac:dyDescent="0.3">
      <c r="A23" s="7"/>
      <c r="E23" s="1"/>
      <c r="F23" s="1">
        <f>Travel_Expenses7[[#This Row],[Miles]]*Travel_Expenses7[[#This Row],[Rate]]</f>
        <v>0</v>
      </c>
      <c r="H23" s="2"/>
      <c r="I23" s="1">
        <f>SUM(Travel_Expenses7[[#This Row],[Mileage Charge ]]+Travel_Expenses7[[#This Row],[Flat Rate ]])</f>
        <v>0</v>
      </c>
      <c r="J23" s="92"/>
    </row>
    <row r="24" spans="1:10" x14ac:dyDescent="0.3">
      <c r="A24" s="7"/>
      <c r="E24" s="1"/>
      <c r="F24" s="1">
        <f>Travel_Expenses7[[#This Row],[Miles]]*Travel_Expenses7[[#This Row],[Rate]]</f>
        <v>0</v>
      </c>
      <c r="H24" s="2"/>
      <c r="I24" s="1">
        <f>SUM(Travel_Expenses7[[#This Row],[Mileage Charge ]]+Travel_Expenses7[[#This Row],[Flat Rate ]])</f>
        <v>0</v>
      </c>
      <c r="J24" s="92"/>
    </row>
    <row r="25" spans="1:10" x14ac:dyDescent="0.3">
      <c r="A25" s="7"/>
      <c r="E25" s="1"/>
      <c r="F25" s="1">
        <f>Travel_Expenses7[[#This Row],[Miles]]*Travel_Expenses7[[#This Row],[Rate]]</f>
        <v>0</v>
      </c>
      <c r="H25" s="2"/>
      <c r="I25" s="1">
        <f>SUM(Travel_Expenses7[[#This Row],[Mileage Charge ]]+Travel_Expenses7[[#This Row],[Flat Rate ]])</f>
        <v>0</v>
      </c>
      <c r="J25" s="92"/>
    </row>
    <row r="26" spans="1:10" x14ac:dyDescent="0.3">
      <c r="A26" s="7"/>
      <c r="E26" s="1"/>
      <c r="F26" s="1">
        <f>Travel_Expenses7[[#This Row],[Miles]]*Travel_Expenses7[[#This Row],[Rate]]</f>
        <v>0</v>
      </c>
      <c r="H26" s="2"/>
      <c r="I26" s="1">
        <f>SUM(Travel_Expenses7[[#This Row],[Mileage Charge ]]+Travel_Expenses7[[#This Row],[Flat Rate ]])</f>
        <v>0</v>
      </c>
      <c r="J26" s="92"/>
    </row>
    <row r="27" spans="1:10" x14ac:dyDescent="0.3">
      <c r="A27" s="7"/>
      <c r="E27" s="1"/>
      <c r="F27" s="1">
        <f>Travel_Expenses7[[#This Row],[Miles]]*Travel_Expenses7[[#This Row],[Rate]]</f>
        <v>0</v>
      </c>
      <c r="H27" s="2"/>
      <c r="I27" s="1">
        <f>SUM(Travel_Expenses7[[#This Row],[Mileage Charge ]]+Travel_Expenses7[[#This Row],[Flat Rate ]])</f>
        <v>0</v>
      </c>
      <c r="J27" s="92"/>
    </row>
    <row r="28" spans="1:10" x14ac:dyDescent="0.3">
      <c r="A28" s="3" t="s">
        <v>115</v>
      </c>
      <c r="H28" s="1"/>
      <c r="I28" s="1">
        <f>SUBTOTAL(109,Travel_Expenses7[Total Cost of Trip])</f>
        <v>0</v>
      </c>
    </row>
    <row r="29" spans="1:10" x14ac:dyDescent="0.3">
      <c r="C29" s="13"/>
      <c r="D29" s="13"/>
      <c r="E29" s="13"/>
      <c r="F29" s="13"/>
    </row>
    <row r="30" spans="1:10" x14ac:dyDescent="0.3">
      <c r="C30" s="13"/>
      <c r="D30" s="13"/>
      <c r="E30" s="13"/>
      <c r="F30" s="13"/>
    </row>
    <row r="31" spans="1:10" x14ac:dyDescent="0.3">
      <c r="C31" s="13"/>
      <c r="D31" s="13"/>
      <c r="E31" s="13"/>
      <c r="F31" s="13"/>
    </row>
    <row r="32" spans="1:10" x14ac:dyDescent="0.3">
      <c r="C32" s="13"/>
      <c r="D32" s="13"/>
      <c r="E32" s="13"/>
      <c r="F32" s="13"/>
    </row>
  </sheetData>
  <sheetProtection algorithmName="SHA-512" hashValue="j4FOzK/rWDAwTWwTDTAuZBHHPFsKktLIIooN/nELfeNzHNehAPEjhbrUW/GoSke0Y5BGyR8ad6zA/pPIZmTzgQ==" saltValue="0yBdt2IlaRWv1DdFQeut1g==" spinCount="100000" sheet="1" objects="1" scenarios="1" formatCells="0" formatColumns="0" formatRows="0" insertRows="0" deleteRows="0" sort="0"/>
  <protectedRanges>
    <protectedRange sqref="A4:E27" name="Range1"/>
    <protectedRange sqref="H4:H27" name="Range2"/>
    <protectedRange sqref="J4:J27" name="Range3"/>
  </protectedRanges>
  <pageMargins left="0.7" right="0.7" top="0.75" bottom="0.75" header="0.3" footer="0.3"/>
  <pageSetup scale="65"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64"/>
  <sheetViews>
    <sheetView zoomScale="70" zoomScaleNormal="70" workbookViewId="0">
      <selection activeCell="A3" sqref="A3"/>
    </sheetView>
  </sheetViews>
  <sheetFormatPr defaultRowHeight="14.4" x14ac:dyDescent="0.3"/>
  <cols>
    <col min="1" max="1" width="26.33203125" customWidth="1"/>
    <col min="2" max="2" width="17.33203125" customWidth="1"/>
    <col min="3" max="3" width="24" customWidth="1"/>
    <col min="4" max="4" width="30.33203125" style="60" customWidth="1"/>
    <col min="5" max="5" width="12.109375" customWidth="1"/>
    <col min="6" max="6" width="15.5546875" customWidth="1"/>
    <col min="7" max="7" width="21" customWidth="1"/>
    <col min="8" max="8" width="13.88671875" customWidth="1"/>
    <col min="12" max="12" width="15.109375" style="60" customWidth="1"/>
  </cols>
  <sheetData>
    <row r="1" spans="1:12" s="3" customFormat="1" ht="17.399999999999999" x14ac:dyDescent="0.35">
      <c r="A1" s="4" t="s">
        <v>145</v>
      </c>
      <c r="B1" s="12"/>
      <c r="C1" s="12"/>
      <c r="D1" s="82"/>
      <c r="E1" s="12"/>
      <c r="F1" s="12"/>
      <c r="G1" s="12"/>
      <c r="H1" s="12"/>
      <c r="L1" s="60"/>
    </row>
    <row r="2" spans="1:12" x14ac:dyDescent="0.3">
      <c r="A2" s="3"/>
      <c r="B2" s="3"/>
      <c r="C2" s="3"/>
      <c r="E2" s="3"/>
      <c r="F2" s="3"/>
      <c r="G2" s="3"/>
      <c r="H2" s="3"/>
      <c r="I2" s="3"/>
      <c r="J2" s="3"/>
      <c r="K2" s="3"/>
    </row>
    <row r="3" spans="1:12" x14ac:dyDescent="0.3">
      <c r="A3" s="3"/>
      <c r="B3" s="3"/>
      <c r="C3" s="3"/>
      <c r="E3" s="3"/>
      <c r="F3" s="3"/>
      <c r="G3" s="3"/>
      <c r="H3" s="3"/>
      <c r="I3" s="3"/>
      <c r="J3" s="3"/>
      <c r="K3" s="3"/>
    </row>
    <row r="4" spans="1:12" ht="18" thickBot="1" x14ac:dyDescent="0.4">
      <c r="A4" s="5" t="s">
        <v>146</v>
      </c>
      <c r="B4" s="5"/>
      <c r="C4" s="5"/>
      <c r="D4" s="61"/>
      <c r="E4" s="5"/>
      <c r="F4" s="5"/>
      <c r="G4" s="5"/>
      <c r="H4" s="5"/>
      <c r="I4" s="5"/>
      <c r="J4" s="5"/>
      <c r="K4" s="5"/>
      <c r="L4" s="61"/>
    </row>
    <row r="5" spans="1:12" ht="58.2" thickTop="1" x14ac:dyDescent="0.3">
      <c r="A5" s="16" t="s">
        <v>147</v>
      </c>
      <c r="B5" s="16" t="s">
        <v>148</v>
      </c>
      <c r="C5" s="16" t="s">
        <v>149</v>
      </c>
      <c r="D5" s="16" t="s">
        <v>150</v>
      </c>
      <c r="E5" s="16" t="s">
        <v>151</v>
      </c>
      <c r="F5" s="16" t="s">
        <v>152</v>
      </c>
      <c r="G5" s="16" t="s">
        <v>143</v>
      </c>
      <c r="H5" s="16" t="s">
        <v>153</v>
      </c>
      <c r="I5" s="16" t="s">
        <v>154</v>
      </c>
      <c r="J5" s="16" t="s">
        <v>155</v>
      </c>
      <c r="K5" s="16" t="s">
        <v>156</v>
      </c>
      <c r="L5" s="89" t="s">
        <v>127</v>
      </c>
    </row>
    <row r="6" spans="1:12" s="3" customFormat="1" x14ac:dyDescent="0.3">
      <c r="A6" s="13"/>
      <c r="B6" s="13"/>
      <c r="C6" s="16"/>
      <c r="D6" s="16"/>
      <c r="E6" s="13"/>
      <c r="F6" s="99"/>
      <c r="G6" s="97"/>
      <c r="H6" s="99">
        <f t="shared" ref="H6:H16" si="0">SUM(E6*F6)</f>
        <v>0</v>
      </c>
      <c r="I6" s="99"/>
      <c r="J6" s="99">
        <f t="shared" ref="J6:J16" si="1">SUM(I6*E6)</f>
        <v>0</v>
      </c>
      <c r="K6" s="99">
        <f t="shared" ref="K6:K16" si="2">SUM(H6+J6)</f>
        <v>0</v>
      </c>
      <c r="L6" s="93"/>
    </row>
    <row r="7" spans="1:12" s="3" customFormat="1" x14ac:dyDescent="0.3">
      <c r="A7" s="13"/>
      <c r="B7" s="13"/>
      <c r="C7" s="16"/>
      <c r="D7" s="16"/>
      <c r="E7" s="13"/>
      <c r="F7" s="99"/>
      <c r="G7" s="97"/>
      <c r="H7" s="99">
        <f t="shared" si="0"/>
        <v>0</v>
      </c>
      <c r="I7" s="99"/>
      <c r="J7" s="99">
        <f t="shared" si="1"/>
        <v>0</v>
      </c>
      <c r="K7" s="99">
        <f t="shared" si="2"/>
        <v>0</v>
      </c>
      <c r="L7" s="93"/>
    </row>
    <row r="8" spans="1:12" s="3" customFormat="1" x14ac:dyDescent="0.3">
      <c r="A8" s="13"/>
      <c r="B8" s="13"/>
      <c r="C8" s="16"/>
      <c r="D8" s="16"/>
      <c r="E8" s="13"/>
      <c r="F8" s="99"/>
      <c r="G8" s="97"/>
      <c r="H8" s="99">
        <f t="shared" si="0"/>
        <v>0</v>
      </c>
      <c r="I8" s="99"/>
      <c r="J8" s="99">
        <f t="shared" si="1"/>
        <v>0</v>
      </c>
      <c r="K8" s="99">
        <f t="shared" si="2"/>
        <v>0</v>
      </c>
      <c r="L8" s="93"/>
    </row>
    <row r="9" spans="1:12" s="3" customFormat="1" x14ac:dyDescent="0.3">
      <c r="A9" s="13"/>
      <c r="B9" s="13"/>
      <c r="C9" s="16"/>
      <c r="D9" s="16"/>
      <c r="E9" s="13"/>
      <c r="F9" s="99"/>
      <c r="G9" s="97"/>
      <c r="H9" s="99">
        <f t="shared" si="0"/>
        <v>0</v>
      </c>
      <c r="I9" s="99"/>
      <c r="J9" s="99">
        <f t="shared" si="1"/>
        <v>0</v>
      </c>
      <c r="K9" s="99">
        <f t="shared" si="2"/>
        <v>0</v>
      </c>
      <c r="L9" s="93"/>
    </row>
    <row r="10" spans="1:12" s="3" customFormat="1" x14ac:dyDescent="0.3">
      <c r="A10" s="13"/>
      <c r="B10" s="13"/>
      <c r="C10" s="16"/>
      <c r="D10" s="16"/>
      <c r="E10" s="13"/>
      <c r="F10" s="99"/>
      <c r="G10" s="97"/>
      <c r="H10" s="99">
        <f t="shared" si="0"/>
        <v>0</v>
      </c>
      <c r="I10" s="99"/>
      <c r="J10" s="99">
        <f t="shared" si="1"/>
        <v>0</v>
      </c>
      <c r="K10" s="99">
        <f t="shared" si="2"/>
        <v>0</v>
      </c>
      <c r="L10" s="93"/>
    </row>
    <row r="11" spans="1:12" s="3" customFormat="1" x14ac:dyDescent="0.3">
      <c r="A11" s="13"/>
      <c r="B11" s="13"/>
      <c r="C11" s="16"/>
      <c r="D11" s="16"/>
      <c r="E11" s="13"/>
      <c r="F11" s="99"/>
      <c r="G11" s="97"/>
      <c r="H11" s="99">
        <f t="shared" si="0"/>
        <v>0</v>
      </c>
      <c r="I11" s="99"/>
      <c r="J11" s="99">
        <f t="shared" si="1"/>
        <v>0</v>
      </c>
      <c r="K11" s="99">
        <f t="shared" si="2"/>
        <v>0</v>
      </c>
      <c r="L11" s="93"/>
    </row>
    <row r="12" spans="1:12" s="3" customFormat="1" x14ac:dyDescent="0.3">
      <c r="A12" s="13"/>
      <c r="B12" s="13"/>
      <c r="C12" s="16"/>
      <c r="D12" s="16"/>
      <c r="E12" s="13"/>
      <c r="F12" s="99"/>
      <c r="G12" s="97"/>
      <c r="H12" s="99">
        <f t="shared" si="0"/>
        <v>0</v>
      </c>
      <c r="I12" s="99"/>
      <c r="J12" s="99">
        <f t="shared" si="1"/>
        <v>0</v>
      </c>
      <c r="K12" s="99">
        <f t="shared" si="2"/>
        <v>0</v>
      </c>
      <c r="L12" s="93"/>
    </row>
    <row r="13" spans="1:12" s="3" customFormat="1" x14ac:dyDescent="0.3">
      <c r="A13" s="13"/>
      <c r="B13" s="13"/>
      <c r="C13" s="16"/>
      <c r="D13" s="16"/>
      <c r="E13" s="13"/>
      <c r="F13" s="99"/>
      <c r="G13" s="97"/>
      <c r="H13" s="99">
        <f t="shared" si="0"/>
        <v>0</v>
      </c>
      <c r="I13" s="99"/>
      <c r="J13" s="99">
        <f t="shared" si="1"/>
        <v>0</v>
      </c>
      <c r="K13" s="99">
        <f t="shared" si="2"/>
        <v>0</v>
      </c>
      <c r="L13" s="93"/>
    </row>
    <row r="14" spans="1:12" s="3" customFormat="1" x14ac:dyDescent="0.3">
      <c r="A14" s="13"/>
      <c r="B14" s="13"/>
      <c r="C14" s="16"/>
      <c r="D14" s="16"/>
      <c r="E14" s="13"/>
      <c r="F14" s="99"/>
      <c r="G14" s="97"/>
      <c r="H14" s="99">
        <f t="shared" si="0"/>
        <v>0</v>
      </c>
      <c r="I14" s="99"/>
      <c r="J14" s="99">
        <f t="shared" si="1"/>
        <v>0</v>
      </c>
      <c r="K14" s="99">
        <f t="shared" si="2"/>
        <v>0</v>
      </c>
      <c r="L14" s="93"/>
    </row>
    <row r="15" spans="1:12" s="3" customFormat="1" x14ac:dyDescent="0.3">
      <c r="A15" s="13"/>
      <c r="B15" s="13"/>
      <c r="C15" s="16"/>
      <c r="D15" s="16"/>
      <c r="E15" s="13"/>
      <c r="F15" s="99"/>
      <c r="G15" s="97"/>
      <c r="H15" s="99">
        <f t="shared" si="0"/>
        <v>0</v>
      </c>
      <c r="I15" s="99"/>
      <c r="J15" s="99">
        <f t="shared" si="1"/>
        <v>0</v>
      </c>
      <c r="K15" s="99">
        <f t="shared" si="2"/>
        <v>0</v>
      </c>
      <c r="L15" s="93"/>
    </row>
    <row r="16" spans="1:12" s="3" customFormat="1" x14ac:dyDescent="0.3">
      <c r="A16" s="13"/>
      <c r="B16" s="13"/>
      <c r="C16" s="16"/>
      <c r="D16" s="16"/>
      <c r="E16" s="13"/>
      <c r="F16" s="99"/>
      <c r="G16" s="97"/>
      <c r="H16" s="99">
        <f t="shared" si="0"/>
        <v>0</v>
      </c>
      <c r="I16" s="99"/>
      <c r="J16" s="99">
        <f t="shared" si="1"/>
        <v>0</v>
      </c>
      <c r="K16" s="99">
        <f t="shared" si="2"/>
        <v>0</v>
      </c>
      <c r="L16" s="93"/>
    </row>
    <row r="17" spans="1:12" s="3" customFormat="1" x14ac:dyDescent="0.3">
      <c r="A17" s="13"/>
      <c r="B17" s="13"/>
      <c r="C17" s="16"/>
      <c r="D17" s="16"/>
      <c r="E17" s="13"/>
      <c r="F17" s="99"/>
      <c r="G17" s="97"/>
      <c r="H17" s="99">
        <f t="shared" ref="H17:H27" si="3">SUM(E17*F17)</f>
        <v>0</v>
      </c>
      <c r="I17" s="99"/>
      <c r="J17" s="99">
        <f t="shared" ref="J17:J27" si="4">SUM(I17*E17)</f>
        <v>0</v>
      </c>
      <c r="K17" s="99">
        <f t="shared" ref="K17:K27" si="5">SUM(H17+J17)</f>
        <v>0</v>
      </c>
      <c r="L17" s="93"/>
    </row>
    <row r="18" spans="1:12" s="3" customFormat="1" x14ac:dyDescent="0.3">
      <c r="A18" s="13"/>
      <c r="B18" s="13"/>
      <c r="C18" s="16"/>
      <c r="D18" s="16"/>
      <c r="E18" s="13"/>
      <c r="F18" s="99"/>
      <c r="G18" s="97"/>
      <c r="H18" s="99">
        <f t="shared" si="3"/>
        <v>0</v>
      </c>
      <c r="I18" s="99"/>
      <c r="J18" s="99">
        <f t="shared" si="4"/>
        <v>0</v>
      </c>
      <c r="K18" s="99">
        <f t="shared" si="5"/>
        <v>0</v>
      </c>
      <c r="L18" s="93"/>
    </row>
    <row r="19" spans="1:12" s="3" customFormat="1" x14ac:dyDescent="0.3">
      <c r="A19" s="13"/>
      <c r="B19" s="13"/>
      <c r="C19" s="16"/>
      <c r="D19" s="16"/>
      <c r="E19" s="13"/>
      <c r="F19" s="99"/>
      <c r="G19" s="97"/>
      <c r="H19" s="99">
        <f t="shared" si="3"/>
        <v>0</v>
      </c>
      <c r="I19" s="99"/>
      <c r="J19" s="99">
        <f t="shared" si="4"/>
        <v>0</v>
      </c>
      <c r="K19" s="99">
        <f t="shared" si="5"/>
        <v>0</v>
      </c>
      <c r="L19" s="93"/>
    </row>
    <row r="20" spans="1:12" s="3" customFormat="1" x14ac:dyDescent="0.3">
      <c r="A20" s="13"/>
      <c r="B20" s="13"/>
      <c r="C20" s="16"/>
      <c r="D20" s="16"/>
      <c r="E20" s="13"/>
      <c r="F20" s="99"/>
      <c r="G20" s="97"/>
      <c r="H20" s="99">
        <f t="shared" si="3"/>
        <v>0</v>
      </c>
      <c r="I20" s="99"/>
      <c r="J20" s="99">
        <f t="shared" si="4"/>
        <v>0</v>
      </c>
      <c r="K20" s="99">
        <f t="shared" si="5"/>
        <v>0</v>
      </c>
      <c r="L20" s="93"/>
    </row>
    <row r="21" spans="1:12" s="3" customFormat="1" x14ac:dyDescent="0.3">
      <c r="A21" s="13"/>
      <c r="B21" s="13"/>
      <c r="C21" s="16"/>
      <c r="D21" s="16"/>
      <c r="E21" s="13"/>
      <c r="F21" s="99"/>
      <c r="G21" s="97"/>
      <c r="H21" s="99">
        <f t="shared" si="3"/>
        <v>0</v>
      </c>
      <c r="I21" s="99"/>
      <c r="J21" s="99">
        <f t="shared" si="4"/>
        <v>0</v>
      </c>
      <c r="K21" s="99">
        <f t="shared" si="5"/>
        <v>0</v>
      </c>
      <c r="L21" s="93"/>
    </row>
    <row r="22" spans="1:12" s="3" customFormat="1" x14ac:dyDescent="0.3">
      <c r="A22" s="13"/>
      <c r="B22" s="13"/>
      <c r="C22" s="16"/>
      <c r="D22" s="16"/>
      <c r="E22" s="13"/>
      <c r="F22" s="99"/>
      <c r="G22" s="97"/>
      <c r="H22" s="99">
        <f t="shared" si="3"/>
        <v>0</v>
      </c>
      <c r="I22" s="99"/>
      <c r="J22" s="99">
        <f t="shared" si="4"/>
        <v>0</v>
      </c>
      <c r="K22" s="99">
        <f t="shared" si="5"/>
        <v>0</v>
      </c>
      <c r="L22" s="93"/>
    </row>
    <row r="23" spans="1:12" s="3" customFormat="1" x14ac:dyDescent="0.3">
      <c r="A23" s="13"/>
      <c r="B23" s="13"/>
      <c r="C23" s="16"/>
      <c r="D23" s="16"/>
      <c r="E23" s="13"/>
      <c r="F23" s="99"/>
      <c r="G23" s="97"/>
      <c r="H23" s="99">
        <f t="shared" si="3"/>
        <v>0</v>
      </c>
      <c r="I23" s="99"/>
      <c r="J23" s="99">
        <f t="shared" si="4"/>
        <v>0</v>
      </c>
      <c r="K23" s="99">
        <f t="shared" si="5"/>
        <v>0</v>
      </c>
      <c r="L23" s="93"/>
    </row>
    <row r="24" spans="1:12" s="3" customFormat="1" x14ac:dyDescent="0.3">
      <c r="A24" s="13"/>
      <c r="B24" s="13"/>
      <c r="C24" s="16"/>
      <c r="D24" s="16"/>
      <c r="E24" s="13"/>
      <c r="F24" s="99"/>
      <c r="G24" s="97"/>
      <c r="H24" s="99">
        <f t="shared" si="3"/>
        <v>0</v>
      </c>
      <c r="I24" s="99"/>
      <c r="J24" s="99">
        <f t="shared" si="4"/>
        <v>0</v>
      </c>
      <c r="K24" s="99">
        <f t="shared" si="5"/>
        <v>0</v>
      </c>
      <c r="L24" s="93"/>
    </row>
    <row r="25" spans="1:12" s="3" customFormat="1" x14ac:dyDescent="0.3">
      <c r="A25" s="13"/>
      <c r="B25" s="13"/>
      <c r="C25" s="16"/>
      <c r="D25" s="16"/>
      <c r="E25" s="13"/>
      <c r="F25" s="99"/>
      <c r="G25" s="97"/>
      <c r="H25" s="99">
        <f t="shared" si="3"/>
        <v>0</v>
      </c>
      <c r="I25" s="99"/>
      <c r="J25" s="99">
        <f t="shared" si="4"/>
        <v>0</v>
      </c>
      <c r="K25" s="99">
        <f t="shared" si="5"/>
        <v>0</v>
      </c>
      <c r="L25" s="93"/>
    </row>
    <row r="26" spans="1:12" s="3" customFormat="1" x14ac:dyDescent="0.3">
      <c r="A26" s="13"/>
      <c r="B26" s="13"/>
      <c r="C26" s="16"/>
      <c r="D26" s="16"/>
      <c r="E26" s="13"/>
      <c r="F26" s="99"/>
      <c r="G26" s="97"/>
      <c r="H26" s="99">
        <f t="shared" si="3"/>
        <v>0</v>
      </c>
      <c r="I26" s="99"/>
      <c r="J26" s="99">
        <f t="shared" si="4"/>
        <v>0</v>
      </c>
      <c r="K26" s="99">
        <f t="shared" si="5"/>
        <v>0</v>
      </c>
      <c r="L26" s="93"/>
    </row>
    <row r="27" spans="1:12" s="3" customFormat="1" x14ac:dyDescent="0.3">
      <c r="A27" s="13"/>
      <c r="B27" s="13"/>
      <c r="C27" s="16"/>
      <c r="D27" s="16"/>
      <c r="E27" s="13"/>
      <c r="F27" s="99"/>
      <c r="G27" s="97"/>
      <c r="H27" s="99">
        <f t="shared" si="3"/>
        <v>0</v>
      </c>
      <c r="I27" s="99"/>
      <c r="J27" s="99">
        <f t="shared" si="4"/>
        <v>0</v>
      </c>
      <c r="K27" s="99">
        <f t="shared" si="5"/>
        <v>0</v>
      </c>
      <c r="L27" s="93"/>
    </row>
    <row r="28" spans="1:12" x14ac:dyDescent="0.3">
      <c r="A28" s="3"/>
      <c r="B28" s="3"/>
      <c r="C28" s="3"/>
      <c r="E28" s="3"/>
      <c r="F28" s="2"/>
      <c r="G28" s="2"/>
      <c r="H28" s="2">
        <f t="shared" ref="H28:H39" si="6">SUM(E28*F28)</f>
        <v>0</v>
      </c>
      <c r="I28" s="2"/>
      <c r="J28" s="2">
        <f t="shared" ref="J28:J39" si="7">SUM(I28*E28)</f>
        <v>0</v>
      </c>
      <c r="K28" s="2">
        <f>SUM(H28+J28)</f>
        <v>0</v>
      </c>
      <c r="L28" s="93"/>
    </row>
    <row r="29" spans="1:12" x14ac:dyDescent="0.3">
      <c r="A29" s="3"/>
      <c r="B29" s="3"/>
      <c r="C29" s="3"/>
      <c r="E29" s="3"/>
      <c r="F29" s="2"/>
      <c r="G29" s="2"/>
      <c r="H29" s="2">
        <f t="shared" si="6"/>
        <v>0</v>
      </c>
      <c r="I29" s="2"/>
      <c r="J29" s="2">
        <f t="shared" si="7"/>
        <v>0</v>
      </c>
      <c r="K29" s="2">
        <f t="shared" ref="K29:K39" si="8">SUM(H29+J29)</f>
        <v>0</v>
      </c>
      <c r="L29" s="93"/>
    </row>
    <row r="30" spans="1:12" x14ac:dyDescent="0.3">
      <c r="A30" s="3"/>
      <c r="B30" s="3"/>
      <c r="C30" s="3"/>
      <c r="E30" s="3"/>
      <c r="F30" s="2"/>
      <c r="G30" s="2"/>
      <c r="H30" s="2">
        <f t="shared" si="6"/>
        <v>0</v>
      </c>
      <c r="I30" s="2"/>
      <c r="J30" s="2">
        <f t="shared" si="7"/>
        <v>0</v>
      </c>
      <c r="K30" s="2">
        <f t="shared" si="8"/>
        <v>0</v>
      </c>
      <c r="L30" s="93"/>
    </row>
    <row r="31" spans="1:12" x14ac:dyDescent="0.3">
      <c r="A31" s="3"/>
      <c r="B31" s="3"/>
      <c r="C31" s="3"/>
      <c r="E31" s="3"/>
      <c r="F31" s="2"/>
      <c r="G31" s="2"/>
      <c r="H31" s="2">
        <f t="shared" si="6"/>
        <v>0</v>
      </c>
      <c r="I31" s="2"/>
      <c r="J31" s="2">
        <f t="shared" si="7"/>
        <v>0</v>
      </c>
      <c r="K31" s="2">
        <f t="shared" si="8"/>
        <v>0</v>
      </c>
      <c r="L31" s="93"/>
    </row>
    <row r="32" spans="1:12" x14ac:dyDescent="0.3">
      <c r="A32" s="3"/>
      <c r="B32" s="3"/>
      <c r="C32" s="3"/>
      <c r="E32" s="3"/>
      <c r="F32" s="2"/>
      <c r="G32" s="2"/>
      <c r="H32" s="2">
        <f t="shared" si="6"/>
        <v>0</v>
      </c>
      <c r="I32" s="2"/>
      <c r="J32" s="2">
        <f t="shared" si="7"/>
        <v>0</v>
      </c>
      <c r="K32" s="2">
        <f t="shared" si="8"/>
        <v>0</v>
      </c>
      <c r="L32" s="93"/>
    </row>
    <row r="33" spans="1:12" x14ac:dyDescent="0.3">
      <c r="A33" s="3"/>
      <c r="B33" s="3"/>
      <c r="C33" s="3"/>
      <c r="E33" s="3"/>
      <c r="F33" s="2"/>
      <c r="G33" s="2"/>
      <c r="H33" s="2">
        <f t="shared" si="6"/>
        <v>0</v>
      </c>
      <c r="I33" s="2"/>
      <c r="J33" s="2">
        <f t="shared" si="7"/>
        <v>0</v>
      </c>
      <c r="K33" s="2">
        <f t="shared" si="8"/>
        <v>0</v>
      </c>
      <c r="L33" s="93"/>
    </row>
    <row r="34" spans="1:12" x14ac:dyDescent="0.3">
      <c r="A34" s="3"/>
      <c r="B34" s="3"/>
      <c r="C34" s="3"/>
      <c r="E34" s="3"/>
      <c r="F34" s="2"/>
      <c r="G34" s="2"/>
      <c r="H34" s="2">
        <f t="shared" si="6"/>
        <v>0</v>
      </c>
      <c r="I34" s="2"/>
      <c r="J34" s="2">
        <f t="shared" si="7"/>
        <v>0</v>
      </c>
      <c r="K34" s="2">
        <f t="shared" si="8"/>
        <v>0</v>
      </c>
      <c r="L34" s="93"/>
    </row>
    <row r="35" spans="1:12" x14ac:dyDescent="0.3">
      <c r="A35" s="3"/>
      <c r="B35" s="3"/>
      <c r="C35" s="3"/>
      <c r="E35" s="3"/>
      <c r="F35" s="2"/>
      <c r="G35" s="2"/>
      <c r="H35" s="2">
        <f t="shared" si="6"/>
        <v>0</v>
      </c>
      <c r="I35" s="2"/>
      <c r="J35" s="2">
        <f t="shared" si="7"/>
        <v>0</v>
      </c>
      <c r="K35" s="2">
        <f t="shared" si="8"/>
        <v>0</v>
      </c>
      <c r="L35" s="93"/>
    </row>
    <row r="36" spans="1:12" x14ac:dyDescent="0.3">
      <c r="A36" s="3"/>
      <c r="B36" s="3"/>
      <c r="C36" s="3"/>
      <c r="E36" s="3"/>
      <c r="F36" s="2"/>
      <c r="G36" s="2"/>
      <c r="H36" s="2">
        <f t="shared" si="6"/>
        <v>0</v>
      </c>
      <c r="I36" s="2"/>
      <c r="J36" s="2">
        <f t="shared" si="7"/>
        <v>0</v>
      </c>
      <c r="K36" s="2">
        <f t="shared" si="8"/>
        <v>0</v>
      </c>
      <c r="L36" s="93"/>
    </row>
    <row r="37" spans="1:12" x14ac:dyDescent="0.3">
      <c r="A37" s="3"/>
      <c r="B37" s="3"/>
      <c r="C37" s="3"/>
      <c r="E37" s="3"/>
      <c r="F37" s="2"/>
      <c r="G37" s="2"/>
      <c r="H37" s="2">
        <f t="shared" si="6"/>
        <v>0</v>
      </c>
      <c r="I37" s="2"/>
      <c r="J37" s="2">
        <f t="shared" si="7"/>
        <v>0</v>
      </c>
      <c r="K37" s="2">
        <f t="shared" si="8"/>
        <v>0</v>
      </c>
      <c r="L37" s="93"/>
    </row>
    <row r="38" spans="1:12" x14ac:dyDescent="0.3">
      <c r="A38" s="3"/>
      <c r="B38" s="3"/>
      <c r="C38" s="3"/>
      <c r="E38" s="3"/>
      <c r="F38" s="2"/>
      <c r="G38" s="2"/>
      <c r="H38" s="2">
        <f t="shared" si="6"/>
        <v>0</v>
      </c>
      <c r="I38" s="2"/>
      <c r="J38" s="2">
        <f t="shared" si="7"/>
        <v>0</v>
      </c>
      <c r="K38" s="2">
        <f t="shared" si="8"/>
        <v>0</v>
      </c>
      <c r="L38" s="93"/>
    </row>
    <row r="39" spans="1:12" x14ac:dyDescent="0.3">
      <c r="A39" s="3"/>
      <c r="B39" s="3"/>
      <c r="C39" s="3"/>
      <c r="E39" s="3"/>
      <c r="F39" s="2"/>
      <c r="G39" s="2"/>
      <c r="H39" s="2">
        <f t="shared" si="6"/>
        <v>0</v>
      </c>
      <c r="I39" s="2"/>
      <c r="J39" s="2">
        <f t="shared" si="7"/>
        <v>0</v>
      </c>
      <c r="K39" s="2">
        <f t="shared" si="8"/>
        <v>0</v>
      </c>
      <c r="L39" s="93"/>
    </row>
    <row r="40" spans="1:12" x14ac:dyDescent="0.3">
      <c r="A40" s="3" t="s">
        <v>157</v>
      </c>
      <c r="B40" s="3"/>
      <c r="C40" s="3"/>
      <c r="D40" s="62"/>
      <c r="E40" s="3">
        <f>SUM(E6:E39)</f>
        <v>0</v>
      </c>
      <c r="F40" s="3"/>
      <c r="G40" s="3"/>
      <c r="H40" s="1">
        <f>SUM(H6:H39)</f>
        <v>0</v>
      </c>
      <c r="I40" s="1"/>
      <c r="J40" s="1">
        <f>SUM(J6:J39)</f>
        <v>0</v>
      </c>
      <c r="K40" s="1">
        <f>SUM(K6:K39)</f>
        <v>0</v>
      </c>
      <c r="L40" s="94"/>
    </row>
    <row r="41" spans="1:12" x14ac:dyDescent="0.3">
      <c r="A41" s="3"/>
      <c r="B41" s="3"/>
      <c r="C41" s="3"/>
      <c r="E41" s="3"/>
      <c r="F41" s="3"/>
      <c r="G41" s="3"/>
      <c r="H41" s="3"/>
      <c r="I41" s="3"/>
      <c r="J41" s="3"/>
      <c r="K41" s="3"/>
    </row>
    <row r="42" spans="1:12" x14ac:dyDescent="0.3">
      <c r="A42" s="3"/>
      <c r="B42" s="3"/>
      <c r="C42" s="3"/>
      <c r="E42" s="3"/>
      <c r="F42" s="3"/>
      <c r="G42" s="3"/>
      <c r="H42" s="13"/>
      <c r="I42" s="3"/>
      <c r="J42" s="3"/>
      <c r="K42" s="3"/>
    </row>
    <row r="43" spans="1:12" ht="17.399999999999999" x14ac:dyDescent="0.35">
      <c r="A43" s="56" t="s">
        <v>158</v>
      </c>
      <c r="B43" s="3"/>
      <c r="C43" s="3"/>
      <c r="E43" s="3"/>
      <c r="F43" s="3"/>
      <c r="G43" s="3"/>
      <c r="H43" s="3"/>
      <c r="I43" s="3"/>
      <c r="J43" s="3"/>
      <c r="K43" s="3"/>
    </row>
    <row r="44" spans="1:12" ht="43.2" x14ac:dyDescent="0.3">
      <c r="A44" s="15" t="s">
        <v>137</v>
      </c>
      <c r="B44" s="15" t="s">
        <v>131</v>
      </c>
      <c r="C44" s="15" t="s">
        <v>132</v>
      </c>
      <c r="D44" s="16" t="s">
        <v>143</v>
      </c>
      <c r="E44" s="15" t="s">
        <v>134</v>
      </c>
      <c r="F44" s="89" t="s">
        <v>127</v>
      </c>
      <c r="G44" s="3"/>
      <c r="H44" s="3"/>
      <c r="I44" s="3"/>
      <c r="J44" s="3"/>
      <c r="K44" s="3"/>
    </row>
    <row r="45" spans="1:12" x14ac:dyDescent="0.3">
      <c r="A45" s="8"/>
      <c r="B45" s="3"/>
      <c r="C45" s="3"/>
      <c r="E45" s="2"/>
      <c r="F45" s="60"/>
      <c r="G45" s="3"/>
      <c r="H45" s="11" t="s">
        <v>159</v>
      </c>
      <c r="I45" s="17">
        <f>SUM(Subcontract[[#Totals],[Total Cost]],SalaryTable2[[#Totals],[Total Salary]])</f>
        <v>0</v>
      </c>
      <c r="J45" s="3"/>
      <c r="K45" s="3"/>
    </row>
    <row r="46" spans="1:12" x14ac:dyDescent="0.3">
      <c r="A46" s="8"/>
      <c r="B46" s="3"/>
      <c r="C46" s="3"/>
      <c r="E46" s="2"/>
      <c r="F46" s="60"/>
      <c r="G46" s="3"/>
      <c r="H46" s="3"/>
      <c r="I46" s="3"/>
      <c r="J46" s="3"/>
      <c r="K46" s="3"/>
    </row>
    <row r="47" spans="1:12" x14ac:dyDescent="0.3">
      <c r="A47" s="8"/>
      <c r="B47" s="3"/>
      <c r="C47" s="3"/>
      <c r="E47" s="2"/>
      <c r="F47" s="60"/>
      <c r="G47" s="3"/>
      <c r="H47" s="3"/>
      <c r="I47" s="3"/>
      <c r="J47" s="3"/>
      <c r="K47" s="3"/>
    </row>
    <row r="48" spans="1:12" x14ac:dyDescent="0.3">
      <c r="A48" s="8"/>
      <c r="B48" s="3"/>
      <c r="C48" s="3"/>
      <c r="E48" s="2"/>
      <c r="F48" s="60"/>
      <c r="G48" s="3"/>
      <c r="H48" s="3"/>
      <c r="I48" s="3"/>
      <c r="J48" s="3"/>
      <c r="K48" s="3"/>
    </row>
    <row r="49" spans="1:11" x14ac:dyDescent="0.3">
      <c r="A49" s="8"/>
      <c r="B49" s="3"/>
      <c r="C49" s="3"/>
      <c r="E49" s="2"/>
      <c r="F49" s="60"/>
      <c r="G49" s="3"/>
      <c r="H49" s="3"/>
      <c r="I49" s="3"/>
      <c r="J49" s="3"/>
      <c r="K49" s="3"/>
    </row>
    <row r="50" spans="1:11" x14ac:dyDescent="0.3">
      <c r="A50" s="8"/>
      <c r="B50" s="3"/>
      <c r="C50" s="3"/>
      <c r="E50" s="2"/>
      <c r="F50" s="60"/>
      <c r="G50" s="3"/>
      <c r="H50" s="3"/>
      <c r="I50" s="3"/>
      <c r="J50" s="3"/>
      <c r="K50" s="3"/>
    </row>
    <row r="51" spans="1:11" x14ac:dyDescent="0.3">
      <c r="A51" s="8"/>
      <c r="B51" s="3"/>
      <c r="C51" s="3"/>
      <c r="E51" s="2"/>
      <c r="F51" s="60"/>
      <c r="G51" s="3"/>
      <c r="H51" s="3"/>
      <c r="I51" s="3"/>
      <c r="J51" s="3"/>
      <c r="K51" s="3"/>
    </row>
    <row r="52" spans="1:11" x14ac:dyDescent="0.3">
      <c r="A52" s="3"/>
      <c r="B52" s="3"/>
      <c r="C52" s="3"/>
      <c r="E52" s="1"/>
      <c r="F52" s="60"/>
      <c r="G52" s="3"/>
      <c r="H52" s="3"/>
      <c r="I52" s="3"/>
      <c r="J52" s="3"/>
      <c r="K52" s="3"/>
    </row>
    <row r="53" spans="1:11" x14ac:dyDescent="0.3">
      <c r="A53" s="3"/>
      <c r="B53" s="3"/>
      <c r="C53" s="3"/>
      <c r="E53" s="3"/>
      <c r="F53" s="60"/>
      <c r="G53" s="3"/>
      <c r="H53" s="3"/>
      <c r="I53" s="3"/>
      <c r="J53" s="3"/>
      <c r="K53" s="3"/>
    </row>
    <row r="54" spans="1:11" x14ac:dyDescent="0.3">
      <c r="A54" s="3"/>
      <c r="B54" s="3"/>
      <c r="C54" s="3"/>
      <c r="E54" s="3"/>
      <c r="F54" s="60"/>
      <c r="G54" s="3"/>
      <c r="H54" s="3"/>
      <c r="I54" s="3"/>
      <c r="J54" s="3"/>
      <c r="K54" s="3"/>
    </row>
    <row r="55" spans="1:11" x14ac:dyDescent="0.3">
      <c r="A55" s="3"/>
      <c r="B55" s="3"/>
      <c r="C55" s="3"/>
      <c r="E55" s="3"/>
      <c r="F55" s="60"/>
      <c r="G55" s="3"/>
      <c r="H55" s="3"/>
      <c r="I55" s="3"/>
      <c r="J55" s="3"/>
      <c r="K55" s="3"/>
    </row>
    <row r="56" spans="1:11" x14ac:dyDescent="0.3">
      <c r="A56" s="3"/>
      <c r="B56" s="3"/>
      <c r="C56" s="3"/>
      <c r="E56" s="3"/>
      <c r="F56" s="60"/>
      <c r="G56" s="3"/>
      <c r="H56" s="3"/>
      <c r="I56" s="3"/>
      <c r="J56" s="3"/>
      <c r="K56" s="3"/>
    </row>
    <row r="57" spans="1:11" x14ac:dyDescent="0.3">
      <c r="A57" s="3"/>
      <c r="B57" s="3"/>
      <c r="C57" s="3"/>
      <c r="E57" s="3"/>
      <c r="F57" s="60"/>
      <c r="G57" s="3"/>
      <c r="H57" s="3"/>
      <c r="I57" s="3"/>
      <c r="J57" s="3"/>
      <c r="K57" s="3"/>
    </row>
    <row r="58" spans="1:11" x14ac:dyDescent="0.3">
      <c r="A58" s="3" t="s">
        <v>115</v>
      </c>
      <c r="B58" s="3"/>
      <c r="C58" s="3"/>
      <c r="E58" s="1">
        <f>SUBTOTAL(109,E45:E57)</f>
        <v>0</v>
      </c>
      <c r="F58" s="3"/>
      <c r="G58" s="3"/>
      <c r="H58" s="3"/>
      <c r="I58" s="3"/>
      <c r="J58" s="3"/>
      <c r="K58" s="3"/>
    </row>
    <row r="59" spans="1:11" x14ac:dyDescent="0.3">
      <c r="A59" s="3"/>
      <c r="B59" s="3"/>
      <c r="C59" s="3"/>
      <c r="E59" s="3"/>
      <c r="F59" s="3"/>
      <c r="G59" s="3"/>
      <c r="H59" s="3"/>
      <c r="I59" s="3"/>
      <c r="J59" s="3"/>
      <c r="K59" s="3"/>
    </row>
    <row r="60" spans="1:11" x14ac:dyDescent="0.3">
      <c r="A60" s="3"/>
      <c r="B60" s="3"/>
      <c r="C60" s="3"/>
      <c r="E60" s="3"/>
      <c r="F60" s="3"/>
      <c r="G60" s="3"/>
      <c r="H60" s="3"/>
      <c r="I60" s="3"/>
      <c r="J60" s="3"/>
      <c r="K60" s="3"/>
    </row>
    <row r="61" spans="1:11" x14ac:dyDescent="0.3">
      <c r="A61" s="3"/>
      <c r="B61" s="3"/>
      <c r="C61" s="3"/>
      <c r="E61" s="3"/>
      <c r="F61" s="3"/>
      <c r="G61" s="3"/>
      <c r="H61" s="3"/>
      <c r="I61" s="3"/>
      <c r="J61" s="3"/>
      <c r="K61" s="3"/>
    </row>
    <row r="62" spans="1:11" x14ac:dyDescent="0.3">
      <c r="A62" s="3"/>
      <c r="B62" s="3"/>
      <c r="C62" s="3"/>
      <c r="E62" s="3"/>
      <c r="F62" s="3"/>
      <c r="G62" s="3"/>
      <c r="H62" s="3"/>
      <c r="I62" s="3"/>
      <c r="J62" s="3"/>
      <c r="K62" s="3"/>
    </row>
    <row r="63" spans="1:11" x14ac:dyDescent="0.3">
      <c r="A63" s="3"/>
      <c r="B63" s="3"/>
      <c r="C63" s="3"/>
      <c r="E63" s="3"/>
      <c r="F63" s="3"/>
      <c r="G63" s="3"/>
      <c r="H63" s="3"/>
      <c r="I63" s="3"/>
      <c r="J63" s="3"/>
      <c r="K63" s="3"/>
    </row>
    <row r="64" spans="1:11" x14ac:dyDescent="0.3">
      <c r="A64" s="3"/>
      <c r="B64" s="3"/>
      <c r="C64" s="3"/>
      <c r="E64" s="3"/>
      <c r="F64" s="3"/>
      <c r="G64" s="3"/>
      <c r="H64" s="3"/>
      <c r="I64" s="3"/>
      <c r="J64" s="3"/>
      <c r="K64" s="3"/>
    </row>
  </sheetData>
  <sheetProtection algorithmName="SHA-512" hashValue="IveB+cmGsnyO2V5f8B0iFf9ikRC7vwHgF4fZ70Z0ZU4R3loY52MGcTnBzzKsgQF3ZceLyvpN6pivYdw2NJr1aQ==" saltValue="KZD01CdwlZGUM7s/s1ofqA==" spinCount="100000" sheet="1" objects="1" scenarios="1" formatCells="0" formatColumns="0" formatRows="0" insertRows="0" deleteRows="0" sort="0"/>
  <protectedRanges>
    <protectedRange sqref="A6:G39" name="Range1"/>
    <protectedRange sqref="L6:L39" name="Range2"/>
    <protectedRange sqref="A45:F57" name="Range3"/>
  </protectedRanges>
  <dataValidations count="1">
    <dataValidation type="custom" errorStyle="warning" allowBlank="1" showInputMessage="1" showErrorMessage="1" errorTitle="Error" error="The Total Salary must be equal to the sum of Grant Salary, Match Salary, Grant Fringe, and Match Fringe." sqref="H43" xr:uid="{840988BB-95CC-41BB-822B-64A82D2B19DC}">
      <formula1>"H30=J30:M30"</formula1>
    </dataValidation>
  </dataValidations>
  <pageMargins left="0.7" right="0.7" top="0.75" bottom="0.75" header="0.3" footer="0.3"/>
  <pageSetup scale="55" fitToHeight="0" orientation="landscape"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A2"/>
  <sheetViews>
    <sheetView workbookViewId="0">
      <selection activeCell="F11" sqref="F11"/>
    </sheetView>
  </sheetViews>
  <sheetFormatPr defaultRowHeight="14.4" x14ac:dyDescent="0.3"/>
  <sheetData>
    <row r="1" spans="1:1" x14ac:dyDescent="0.3">
      <c r="A1" s="3" t="s">
        <v>128</v>
      </c>
    </row>
    <row r="2" spans="1:1" x14ac:dyDescent="0.3">
      <c r="A2" s="3" t="s">
        <v>160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B5D294D4ECEC459DF8B114E9024E8F" ma:contentTypeVersion="15" ma:contentTypeDescription="Create a new document." ma:contentTypeScope="" ma:versionID="b6947d29ebbd763e06560f795c670bc4">
  <xsd:schema xmlns:xsd="http://www.w3.org/2001/XMLSchema" xmlns:xs="http://www.w3.org/2001/XMLSchema" xmlns:p="http://schemas.microsoft.com/office/2006/metadata/properties" xmlns:ns2="71da5ede-863b-4ba9-8757-0ee517f77a05" xmlns:ns3="0a4624a4-c7ce-4732-95d6-5b9b3b610b2d" xmlns:ns4="2d847275-e543-44c8-805a-b09db5df639c" targetNamespace="http://schemas.microsoft.com/office/2006/metadata/properties" ma:root="true" ma:fieldsID="4e180a302891b2cc8ec11d5ca4d52ebe" ns2:_="" ns3:_="" ns4:_="">
    <xsd:import namespace="71da5ede-863b-4ba9-8757-0ee517f77a05"/>
    <xsd:import namespace="0a4624a4-c7ce-4732-95d6-5b9b3b610b2d"/>
    <xsd:import namespace="2d847275-e543-44c8-805a-b09db5df639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ObjectDetectorVersion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da5ede-863b-4ba9-8757-0ee517f77a0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4624a4-c7ce-4732-95d6-5b9b3b610b2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847275-e543-44c8-805a-b09db5df639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0fb59a1-dc1d-4f64-a844-6158c7e91fc2}" ma:internalName="TaxCatchAll" ma:showField="CatchAllData" ma:web="2d847275-e543-44c8-805a-b09db5df63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71da5ede-863b-4ba9-8757-0ee517f77a05">
      <UserInfo>
        <DisplayName>Cortes, Alexandra (She/Her/Hers) (MDA)</DisplayName>
        <AccountId>752</AccountId>
        <AccountType/>
      </UserInfo>
    </SharedWithUsers>
    <lcf76f155ced4ddcb4097134ff3c332f xmlns="0a4624a4-c7ce-4732-95d6-5b9b3b610b2d">
      <Terms xmlns="http://schemas.microsoft.com/office/infopath/2007/PartnerControls"/>
    </lcf76f155ced4ddcb4097134ff3c332f>
    <TaxCatchAll xmlns="2d847275-e543-44c8-805a-b09db5df639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A66A97-9D53-418E-90E7-1E0DAF8D7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da5ede-863b-4ba9-8757-0ee517f77a05"/>
    <ds:schemaRef ds:uri="0a4624a4-c7ce-4732-95d6-5b9b3b610b2d"/>
    <ds:schemaRef ds:uri="2d847275-e543-44c8-805a-b09db5df63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B9785F-56E8-4FAC-8F39-02AD8F598235}">
  <ds:schemaRefs>
    <ds:schemaRef ds:uri="http://schemas.microsoft.com/office/2006/metadata/properties"/>
    <ds:schemaRef ds:uri="0a4624a4-c7ce-4732-95d6-5b9b3b610b2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1da5ede-863b-4ba9-8757-0ee517f77a05"/>
    <ds:schemaRef ds:uri="http://purl.org/dc/elements/1.1/"/>
    <ds:schemaRef ds:uri="2d847275-e543-44c8-805a-b09db5df639c"/>
    <ds:schemaRef ds:uri="http://www.w3.org/XML/1998/namespace"/>
    <ds:schemaRef ds:uri="http://purl.org/dc/dcmitype/"/>
  </ds:schemaRefs>
</ds:datastoreItem>
</file>

<file path=customXml/itemProps3.xml><?xml version="1.0" encoding="utf-8"?>
<ds:datastoreItem xmlns:ds="http://schemas.openxmlformats.org/officeDocument/2006/customXml" ds:itemID="{0A6365C0-784E-47B6-8860-C6318557372F}">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Instructions</vt:lpstr>
      <vt:lpstr>LFPA Invoice</vt:lpstr>
      <vt:lpstr>Food Procurement</vt:lpstr>
      <vt:lpstr>Food Distribution</vt:lpstr>
      <vt:lpstr>Food Storage</vt:lpstr>
      <vt:lpstr>Transportation</vt:lpstr>
      <vt:lpstr>Supporting Expenses</vt:lpstr>
      <vt:lpstr>Sheet1</vt:lpstr>
      <vt:lpstr>'Food Storage'!Print_Area</vt:lpstr>
      <vt:lpstr>'LFPA Invoice'!Print_Area</vt:lpstr>
      <vt:lpstr>'Supporting Expenses'!Print_Area</vt:lpstr>
      <vt:lpstr>Transportation!Print_Area</vt:lpstr>
    </vt:vector>
  </TitlesOfParts>
  <Manager/>
  <Company>Minnesota Department of Agriculture (MDA)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MN LFPA Grantee Reimbursement Reporting Worksheet</dc:title>
  <dc:subject/>
  <dc:creator>Minnesota Department of Agriculture (MDA)</dc:creator>
  <cp:keywords/>
  <dc:description/>
  <cp:lastModifiedBy>Cortes, Alexandra (She/Her/Hers) (MDA)</cp:lastModifiedBy>
  <cp:revision/>
  <dcterms:created xsi:type="dcterms:W3CDTF">2019-08-27T18:19:28Z</dcterms:created>
  <dcterms:modified xsi:type="dcterms:W3CDTF">2024-04-18T00:29:56Z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0x010100A0B5D294D4ECEC459DF8B114E9024E8F</vt:lpwstr>
  </property>
  <property fmtid="{D5CDD505-2E9C-101B-9397-08002B2CF9AE}" pid="3" name="MediaServiceImageTags">
    <vt:lpwstr/>
  </property>
</Properties>
</file>