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defaultThemeVersion="124226"/>
  <xr:revisionPtr revIDLastSave="0" documentId="8_{99579E42-C0CF-47B5-B160-657227244493}" xr6:coauthVersionLast="44" xr6:coauthVersionMax="44" xr10:uidLastSave="{00000000-0000-0000-0000-000000000000}"/>
  <bookViews>
    <workbookView xWindow="-27855" yWindow="1485" windowWidth="21600" windowHeight="11385" tabRatio="691" xr2:uid="{00000000-000D-0000-FFFF-FFFF00000000}"/>
  </bookViews>
  <sheets>
    <sheet name="Updates" sheetId="9" r:id="rId1"/>
    <sheet name="Guidance Values Summary" sheetId="4" r:id="rId2"/>
    <sheet name="TCDD Toxic Equivalency" sheetId="7" r:id="rId3"/>
    <sheet name="BaP Relative Potency (2016)" sheetId="6" r:id="rId4"/>
    <sheet name="BaP Potency Equivalency (2001)" sheetId="10" r:id="rId5"/>
  </sheets>
  <definedNames>
    <definedName name="_xlnm._FilterDatabase" localSheetId="1" hidden="1">'Guidance Values Summary'!$A$1:$A$475</definedName>
    <definedName name="_xlnm.Print_Titles" localSheetId="1">'Guidance Values Summary'!$1:$5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4" i="10" l="1"/>
  <c r="F33" i="10"/>
  <c r="F32" i="10"/>
  <c r="F31" i="10"/>
  <c r="D30" i="10"/>
  <c r="F30" i="10" s="1"/>
  <c r="F29" i="10"/>
  <c r="D28" i="10"/>
  <c r="F28" i="10" s="1"/>
  <c r="F27" i="10"/>
  <c r="F26" i="10"/>
  <c r="F25" i="10"/>
  <c r="D24" i="10"/>
  <c r="F24" i="10" s="1"/>
  <c r="F23" i="10"/>
  <c r="F22" i="10"/>
  <c r="F21" i="10"/>
  <c r="F20" i="10"/>
  <c r="F19" i="10"/>
  <c r="D18" i="10"/>
  <c r="F18" i="10" s="1"/>
  <c r="F17" i="10"/>
  <c r="F16" i="10"/>
  <c r="F15" i="10"/>
  <c r="F14" i="10"/>
  <c r="F13" i="10"/>
  <c r="F12" i="10"/>
  <c r="F11" i="10"/>
  <c r="F10" i="10"/>
  <c r="E28" i="6"/>
  <c r="E27" i="6"/>
  <c r="E26" i="6"/>
  <c r="E25" i="6"/>
  <c r="E24" i="6"/>
  <c r="E23" i="6"/>
  <c r="E22" i="6"/>
  <c r="E21" i="6"/>
  <c r="E20" i="6"/>
  <c r="E19" i="6"/>
  <c r="E18" i="6"/>
  <c r="E17" i="6"/>
  <c r="E16" i="6"/>
  <c r="E15" i="6"/>
  <c r="E14" i="6"/>
  <c r="E13" i="6"/>
  <c r="E12" i="6"/>
  <c r="E11" i="6"/>
  <c r="E10" i="6"/>
  <c r="E46" i="7"/>
  <c r="E45" i="7"/>
  <c r="E44" i="7"/>
  <c r="E43" i="7"/>
  <c r="E42" i="7"/>
  <c r="E41" i="7"/>
  <c r="E40" i="7"/>
  <c r="E39" i="7"/>
  <c r="E38" i="7"/>
  <c r="E37" i="7"/>
  <c r="E36" i="7"/>
  <c r="E35" i="7"/>
  <c r="E33" i="7"/>
  <c r="E32" i="7"/>
  <c r="E31" i="7"/>
  <c r="E30" i="7"/>
  <c r="E29" i="7"/>
  <c r="E28" i="7"/>
  <c r="E27" i="7"/>
  <c r="E26" i="7"/>
  <c r="E25" i="7"/>
  <c r="E24" i="7"/>
  <c r="E23" i="7"/>
  <c r="E22" i="7"/>
  <c r="E21" i="7"/>
  <c r="E20" i="7"/>
  <c r="E18" i="7"/>
  <c r="E17" i="7"/>
  <c r="E16" i="7"/>
  <c r="E15" i="7"/>
  <c r="E14" i="7"/>
  <c r="E13" i="7"/>
  <c r="E12" i="7"/>
  <c r="E11" i="7"/>
  <c r="E10" i="7"/>
  <c r="E9" i="7"/>
  <c r="E8" i="7"/>
  <c r="E47" i="7" s="1"/>
  <c r="E29" i="6" l="1"/>
  <c r="F35" i="10"/>
</calcChain>
</file>

<file path=xl/sharedStrings.xml><?xml version="1.0" encoding="utf-8"?>
<sst xmlns="http://schemas.openxmlformats.org/spreadsheetml/2006/main" count="6412" uniqueCount="1252">
  <si>
    <t>Chemical</t>
  </si>
  <si>
    <t>56-55-3</t>
  </si>
  <si>
    <t>50-32-8</t>
  </si>
  <si>
    <t>205-99-2</t>
  </si>
  <si>
    <t>207-08-9</t>
  </si>
  <si>
    <t>53-70-3</t>
  </si>
  <si>
    <t>193-39-5</t>
  </si>
  <si>
    <t>CAS No.</t>
  </si>
  <si>
    <t>Benzo[j]fluoranthene</t>
  </si>
  <si>
    <t>205-82-3</t>
  </si>
  <si>
    <t>218-01-9</t>
  </si>
  <si>
    <t>Dibenzo[a,e]pyrene</t>
  </si>
  <si>
    <t>192-65-4</t>
  </si>
  <si>
    <t>Dibenzo[a,h]pyrene</t>
  </si>
  <si>
    <t>189-64-0</t>
  </si>
  <si>
    <t>Dibenzo[a,i]pyrene</t>
  </si>
  <si>
    <t>189-55-9</t>
  </si>
  <si>
    <t>Dibenzo[a,l]pyrene</t>
  </si>
  <si>
    <t>191-30-0</t>
  </si>
  <si>
    <t>7496-02-8</t>
  </si>
  <si>
    <t>206-44-0</t>
  </si>
  <si>
    <t>3697-24-3</t>
  </si>
  <si>
    <t>Isomer</t>
  </si>
  <si>
    <t>2,3,7,8-TCDD</t>
  </si>
  <si>
    <t>Other TCDD</t>
  </si>
  <si>
    <t>1,2,3,7,8-PeCDD</t>
  </si>
  <si>
    <t>Other PeCDD</t>
  </si>
  <si>
    <t>1,2,3,4,7,8-HxCDD</t>
  </si>
  <si>
    <t>1,2,3,6,7,8-HxCDD</t>
  </si>
  <si>
    <t>1,2,3,7,8,9-HxCDD</t>
  </si>
  <si>
    <t>Other HxCDD</t>
  </si>
  <si>
    <t>1,2,3,4,6,7,8-HpCDD</t>
  </si>
  <si>
    <t>Other HpCDD</t>
  </si>
  <si>
    <t>1,2,3,4,6,7,8,9-OCDD</t>
  </si>
  <si>
    <t>2,3,7,8-TCDF</t>
  </si>
  <si>
    <t>Other TCDF</t>
  </si>
  <si>
    <t>1,2,3,7,8-PeCDF</t>
  </si>
  <si>
    <t>2,3,4,7,8-PeCDF</t>
  </si>
  <si>
    <t>Other PeCDF</t>
  </si>
  <si>
    <t>1,2,3,4,7,8-HxCDF</t>
  </si>
  <si>
    <t>1,2,3,6,7,8-HxCDF</t>
  </si>
  <si>
    <t>2,3,4,6,7,8-HxCDF</t>
  </si>
  <si>
    <t>1,2,3,7,8,9-HxCDF</t>
  </si>
  <si>
    <t>Other HxCDF</t>
  </si>
  <si>
    <t>1,2,3,4,6,7,8-HpCDF</t>
  </si>
  <si>
    <t>1,2,3,4,7,8,9-HpCDF</t>
  </si>
  <si>
    <t>Other HpCDF</t>
  </si>
  <si>
    <t>1,2,3,4,6,7,8,9-OCDF</t>
  </si>
  <si>
    <t>3,3'4,4'-TeCB (PCB (77)</t>
  </si>
  <si>
    <t>3,4,4',5-TeCB (PCB 81)</t>
  </si>
  <si>
    <t>2,3,3',4,4'-PeCB (PCB 105)</t>
  </si>
  <si>
    <t>2,3,4,4',5-PeCB (PCB 114)</t>
  </si>
  <si>
    <t>2,3',4,4',5-PeCB (PCB 118)</t>
  </si>
  <si>
    <t>2',3,4,4',5-PeCB (PCB 123)</t>
  </si>
  <si>
    <t>3,3',4,4',5-PeCB (PCB 126)</t>
  </si>
  <si>
    <t>2,3,3',4,4',5-HxCB (PCB 156)</t>
  </si>
  <si>
    <t>2,3,3',4,4',5'-HxCB (PCB 157)</t>
  </si>
  <si>
    <t>2,3',4,4',5,5'-HxCB (PCB 167)</t>
  </si>
  <si>
    <t>3,3',4,4',5,5'-HxCB (PCB 169)</t>
  </si>
  <si>
    <t>2,3,3',4,4',5,5'-HpCB (PCB 189)</t>
  </si>
  <si>
    <t>Furans</t>
  </si>
  <si>
    <t>Dioxins</t>
  </si>
  <si>
    <t>Polychlorinated Biphenyls (PCBs)</t>
  </si>
  <si>
    <t>Anthanthrene</t>
  </si>
  <si>
    <t>Benzo[c]fluorene</t>
  </si>
  <si>
    <t>Cyclopenta[c,d]pyrene</t>
  </si>
  <si>
    <t>Benzo[a]pyrene (1)</t>
  </si>
  <si>
    <t>191-26-4</t>
  </si>
  <si>
    <t>205-12-9</t>
  </si>
  <si>
    <t>191-24-2</t>
  </si>
  <si>
    <t>27208-37-3</t>
  </si>
  <si>
    <t>To utilize sheet, place site concentration in shaded column.</t>
  </si>
  <si>
    <t>Benz[a]anthracene (1)</t>
  </si>
  <si>
    <t>Benzo[b]fluoranthene (1)</t>
  </si>
  <si>
    <t>Benzo[g,h,i]perylene (1)</t>
  </si>
  <si>
    <t>Benzo[k]fluoranthene (1)</t>
  </si>
  <si>
    <t>Chrysene (1)</t>
  </si>
  <si>
    <t>Dibenz[a,h]anthracene (1)</t>
  </si>
  <si>
    <t>Fluoranthene (1)</t>
  </si>
  <si>
    <t>Indeno[1,2,3-cd]pyrene (1)</t>
  </si>
  <si>
    <t>5-Methylchrysene</t>
  </si>
  <si>
    <t>6-Nitrochrysene</t>
  </si>
  <si>
    <t>Carcinogenic PAH</t>
  </si>
  <si>
    <t>Mixtures in Environmental Samples, Minnesota Department of Health, February 8, 2016</t>
  </si>
  <si>
    <t>Benz[a]anthracene</t>
  </si>
  <si>
    <t>Benzo[b]fluoranthene</t>
  </si>
  <si>
    <t>Benzo[k]fluoranthene</t>
  </si>
  <si>
    <t>Chrysene</t>
  </si>
  <si>
    <t>Indeno[1,2,3,-c,d]pyrene</t>
  </si>
  <si>
    <t>5-Methylchrysene</t>
  </si>
  <si>
    <t>6-Nitrochrysene</t>
  </si>
  <si>
    <t>CAS Number</t>
  </si>
  <si>
    <t>MCL (ug/L)</t>
  </si>
  <si>
    <t>MCLG (ug/L)</t>
  </si>
  <si>
    <t>Chronic (ug/L)</t>
  </si>
  <si>
    <t>Potential Health Effects from Long-Term Exposure Above the MCL (unless specified as short-term)</t>
  </si>
  <si>
    <t xml:space="preserve">The Lifetime HA is based on exposure of a 70-kg adult consuming 2 liters of water per day. </t>
  </si>
  <si>
    <t>The Ten-Day HA is also intended to protect a 10-kg child consuming 1 liter of water per day.</t>
  </si>
  <si>
    <t xml:space="preserve">MCLs are set as close to the MCLG as feasible using the best available analytical and treatment technologies and taking cost into consideration. </t>
  </si>
  <si>
    <t>MCLs are enforceable standards.</t>
  </si>
  <si>
    <t xml:space="preserve">The highest level of a contaminant that is allowed in drinking water. </t>
  </si>
  <si>
    <t xml:space="preserve">The concentration of a chemical in drinking water that is not expected to cause any adverse noncarcinogenic effects for up to one day of exposure. </t>
  </si>
  <si>
    <t xml:space="preserve">The concentration of a chemical in drinking water that is not expected to cause any adverse noncarcinogenic effects for up to ten days of exposure. </t>
  </si>
  <si>
    <t>An estimate of acceptable drinking water levels for a chemical substance based on health effects information.</t>
  </si>
  <si>
    <t>An HA is not a legally enforceable Federal standard, but serves as technical guidance to assist Federal, State, and local officials.</t>
  </si>
  <si>
    <t>A DWEL is a drinking water lifetime exposure level, assuming 100% exposure from that medium, at which adverse, noncarcinogenic health effects would not be expected to occur.</t>
  </si>
  <si>
    <t>Maximum Contaminant Level (MCL)</t>
  </si>
  <si>
    <t>Health Advisory (HA)</t>
  </si>
  <si>
    <t>One-Day Health Advisory (One-Day HA)</t>
  </si>
  <si>
    <t>Ten-Day Health Advisory (Ten-Day HA)</t>
  </si>
  <si>
    <t>Health Endpoints</t>
  </si>
  <si>
    <t>HHBPs are levels of certain food use pesticides in water at or below which adverse health effects are not anticipated from one-day or lifetime exposures.</t>
  </si>
  <si>
    <t>EPA is providing the HHBPs for informational purposes for use by states, water systems and the public to help understand monitoring data for pesticides that have no drinking water standards or health advisories.</t>
  </si>
  <si>
    <t xml:space="preserve">The HHBPs are not legally enforceable federal standards. </t>
  </si>
  <si>
    <t xml:space="preserve">The level of a contaminant in drinking water below which there is no known or expected risk to health. </t>
  </si>
  <si>
    <t>MCLGs allow for a margin of safety and are non-enforceable public health goals.</t>
  </si>
  <si>
    <t>Lifetime Health Advisory (Lifetime HA)</t>
  </si>
  <si>
    <t>Treatment Technique (TT)</t>
  </si>
  <si>
    <t>Health-Based Values (HBVs) and Health Risk Limits (HRLs)</t>
  </si>
  <si>
    <t>HBVs and HRLs are based only on potential health impacts and do not consider cost and technology of prevention and/or treatment and may be set at levels that are costly, challenging, or impossible for a water system to meet.</t>
  </si>
  <si>
    <t xml:space="preserve">Health-Based Values (HBVs) and Health Risk Limits (HRLs) are developed by toxicologists at MDH using the best peer-reviewed science and public health policies available at the time of their development. </t>
  </si>
  <si>
    <t xml:space="preserve">An HBV or HRL is the level of a contaminant that can be present in water and pose little or no health risk to a person drinking that water. </t>
  </si>
  <si>
    <t>HRLs are guidance values that have been through the Minnesota rulemaking process, which includes at least one public comment period for stakeholders to provide feedback on the proposed guidance values.</t>
  </si>
  <si>
    <t xml:space="preserve">HBVs and HRLs are developed to protect sensitive or highly exposed populations. </t>
  </si>
  <si>
    <t xml:space="preserve">HBVs and HRLs are guidance used by the public, risk managers, and other stakeholders to make decisions about managing the health risks of contaminants in groundwater and drinking water. </t>
  </si>
  <si>
    <t>Risk Assessment Advice (RAA)</t>
  </si>
  <si>
    <t xml:space="preserve">Risk Assessment Advice (RAA) is developed by toxicologists at MDH. </t>
  </si>
  <si>
    <t xml:space="preserve">An RAA can be a level of chemical in drinking water that poses little or no health risk to a person drinking that water, similar to HBVs or HRLs. </t>
  </si>
  <si>
    <t xml:space="preserve">RAAs can also be a written description of how harmful a chemical is, compared to a similar chemical. </t>
  </si>
  <si>
    <t xml:space="preserve">RAAs are generally based on more limited information than HBVs and HRLs or use an alternative risk assessment method. </t>
  </si>
  <si>
    <t xml:space="preserve">HBVs developed in various years from 1995 to 2006 are taken from a March 5, 2007 table from MDH or from internal memoranda to the MDA.  </t>
  </si>
  <si>
    <t xml:space="preserve">MDH supports old values as having been derived using the best methods and information available at that time and are kept in this table for screening purposes.  </t>
  </si>
  <si>
    <t xml:space="preserve">HBVs developed in 2009 and later are of equivalent quality to HRLs and may be promulgated in the next promulgation cycle.  </t>
  </si>
  <si>
    <t>Dual Guidance for Drinking Water</t>
  </si>
  <si>
    <t xml:space="preserve">Some guidance values for contaminants that have been found in Minnesota groundwater can also be promulgated as a rule (the Health Risk Limits for Groundwater rule). </t>
  </si>
  <si>
    <t>Rulemaking occurs approximately every two years and guidance is developed in-between rulemaking and may update an older rule.</t>
  </si>
  <si>
    <t xml:space="preserve">As a result, both rules and guidance values may be available for a contaminant (dual guidance) and the two values may be different. </t>
  </si>
  <si>
    <t xml:space="preserve">Maximum Contaminant Level Goal (MCLG) </t>
  </si>
  <si>
    <t>MCL are established by the US EPA.</t>
  </si>
  <si>
    <t>MCLG are established by the US EPA.</t>
  </si>
  <si>
    <t>HA are established by the US EPA.</t>
  </si>
  <si>
    <t>Acronyms</t>
  </si>
  <si>
    <t xml:space="preserve">HA lengths of exposure are one day, ten days, or lifetime.  </t>
  </si>
  <si>
    <t>The benchmarks are for pesticides for which the US EPA has not issued a drinking water health advisory or set an enforceable federal drinking water standard.</t>
  </si>
  <si>
    <t>The human health benchmarks for pesticides were developed with the same methods used by the US EPA to calculate health advisories for drinking water and are based on data that were peer-reviewed in US EPA's pesticide registration process.</t>
  </si>
  <si>
    <t xml:space="preserve">Sites affected by contaminants with values other than 2009 and later values that affect site decisions (risk drivers) may want to contact the MDA or MDH risk assessor for updated advice.  </t>
  </si>
  <si>
    <t>Rapid Assessment Values (RAV) for Pesticides</t>
  </si>
  <si>
    <t>In 2014, the MDH Health Risk Assessment Unit developed a new, rapid way to assess health risks of chemicals in drinking water.</t>
  </si>
  <si>
    <t>The chemicals are selected because no MDH drinking water guidance was available or the guidance was outdated.</t>
  </si>
  <si>
    <t>The result of a rapid assessment is an amount of chemical in water that is unlikely to harm people who drink the water.</t>
  </si>
  <si>
    <t>MDH recommends using the results of the rapid assessments to decide if a chemical found in water is present at a level that is low enough to cause no harm to people drinking the water.</t>
  </si>
  <si>
    <t>Cancer 1E5 (ug/L)</t>
  </si>
  <si>
    <t>HHBP are established by the US EPA.</t>
  </si>
  <si>
    <t>MDH RAV</t>
  </si>
  <si>
    <t>MDH HRL / HBV / RAA</t>
  </si>
  <si>
    <t>US EPA HHBP / MCL / HA</t>
  </si>
  <si>
    <t>Year</t>
  </si>
  <si>
    <t>HHBP Chronic (ug/L)</t>
  </si>
  <si>
    <t>HHBP Cancer 1E4 to 1E6 (ug/l)</t>
  </si>
  <si>
    <t>A required process intended to reduce the level of a contaminant in drinking water.</t>
  </si>
  <si>
    <t>TT are established by the US EPA.</t>
  </si>
  <si>
    <t xml:space="preserve">Drinking Water Equivalent Level Health Advisory (DWEL HA) </t>
  </si>
  <si>
    <t>Drinking Water Guidance Values and Standards</t>
  </si>
  <si>
    <t>Basis for Value</t>
  </si>
  <si>
    <t>Lowest HA Value (ug/L)</t>
  </si>
  <si>
    <t>Type of HA Value</t>
  </si>
  <si>
    <t>(*) Additivity for Specific Chemicals</t>
  </si>
  <si>
    <t>Benzo[a]pyrene (BaP) (1)</t>
  </si>
  <si>
    <t>Dibenz[a,j]acridine</t>
  </si>
  <si>
    <t>224-42-0</t>
  </si>
  <si>
    <t>Dibenz[a,h]acridine</t>
  </si>
  <si>
    <t>226-36-8</t>
  </si>
  <si>
    <t>Dibenz(a,h)anthracene (2)</t>
  </si>
  <si>
    <t>7H-Dibenzo[c,g]carbazole</t>
  </si>
  <si>
    <t>194-59-2</t>
  </si>
  <si>
    <t>7,12-Dimethylbenzanthracene (2)</t>
  </si>
  <si>
    <t>57-97-6</t>
  </si>
  <si>
    <t>1,6-Dinitropyrene</t>
  </si>
  <si>
    <t>42397-64-8</t>
  </si>
  <si>
    <t>1,8-Dinitropyrene</t>
  </si>
  <si>
    <t>42397-65-9</t>
  </si>
  <si>
    <t>3-Methylcholanthrene (2)</t>
  </si>
  <si>
    <t>56-49-5</t>
  </si>
  <si>
    <t>5-Nitroacenaphthene (2)</t>
  </si>
  <si>
    <t>602-87-9</t>
  </si>
  <si>
    <t>1-Nitropyrene</t>
  </si>
  <si>
    <t>5522-43-0</t>
  </si>
  <si>
    <t>4-Nitropyrene</t>
  </si>
  <si>
    <t>57835-92-4</t>
  </si>
  <si>
    <t>2-Nitrofluorene</t>
  </si>
  <si>
    <t>607-57-8</t>
  </si>
  <si>
    <t>BaP oral cancer slope factor utilized by MDH.</t>
  </si>
  <si>
    <t>Health Hazard Assessment (OEHHA) 1999 Risk Assessment Guidelines, Part II:</t>
  </si>
  <si>
    <t>Technical Support Document for Describing Available Cancer Potency Factors.</t>
  </si>
  <si>
    <t>Relativ Potency Factor (RPF)</t>
  </si>
  <si>
    <t>Site Concentration (ug/L)</t>
  </si>
  <si>
    <t>BaP Equivalent</t>
  </si>
  <si>
    <t>Oral Cancer Slope Factor (mg/kg-d)-1</t>
  </si>
  <si>
    <t>Human Health and Mammilian</t>
  </si>
  <si>
    <t xml:space="preserve">Toxic Equivalency Factors for Dioxins and Dioxin-like Compounds, ToxSci Advance </t>
  </si>
  <si>
    <t>Access published July 7, 2006.</t>
  </si>
  <si>
    <t>Cancer Potency of Polycyclic Aromatic Hydrocarbon (PAH) Mixtures in Environmental Samples</t>
  </si>
  <si>
    <t>TCDD Equivalent (ug/L)</t>
  </si>
  <si>
    <t>BaP Relative Potency</t>
  </si>
  <si>
    <t>The One-Day HA is intended to protect a 10-kg child consuming 1 liter of water per day.</t>
  </si>
  <si>
    <t>Drinking Water Guidance Values Summary</t>
  </si>
  <si>
    <t xml:space="preserve">For Lifetime HAs developed for drinking water contaminants before the Lifetime HA policy change to develop Lifetime HAs for all drinking water contaminants regardless of carcinogenicity status in the DWSHA update, the Lifetime HA for </t>
  </si>
  <si>
    <t xml:space="preserve">Group C carcinogens, as indicated by the 1986 Cancer Guidelines, includes an uncertainty adjustment factor of 10 for possible carcinogenicity. </t>
  </si>
  <si>
    <t xml:space="preserve">The concentration of a chemical in drinking water that is not expected to cause any adverse noncarcinogenic effects for a lifetime of exposure, incorporating a drinking water RSC factor of contaminant-specific data or a </t>
  </si>
  <si>
    <t xml:space="preserve">default of 20% of total exposure from all sources. </t>
  </si>
  <si>
    <r>
      <rPr>
        <b/>
        <sz val="10"/>
        <rFont val="Arial"/>
        <family val="2"/>
      </rPr>
      <t xml:space="preserve">(1) Oral Slope Factor: </t>
    </r>
    <r>
      <rPr>
        <sz val="10"/>
        <rFont val="Arial"/>
        <family val="2"/>
      </rPr>
      <t xml:space="preserve"> Utilized by MDH (MDH Rules Relating to Health Risk Values, 2002).</t>
    </r>
  </si>
  <si>
    <r>
      <rPr>
        <b/>
        <sz val="10"/>
        <rFont val="Arial"/>
        <family val="2"/>
      </rPr>
      <t>Source:</t>
    </r>
    <r>
      <rPr>
        <sz val="10"/>
        <rFont val="Arial"/>
        <family val="2"/>
      </rPr>
      <t xml:space="preserve">  Guidance for Evaluating the Cancer Potency of Polycyclic Aromatic Hydrocarbon (PAH) </t>
    </r>
  </si>
  <si>
    <r>
      <rPr>
        <b/>
        <sz val="10"/>
        <rFont val="Arial"/>
        <family val="2"/>
      </rPr>
      <t>Aldicarb:</t>
    </r>
    <r>
      <rPr>
        <sz val="10"/>
        <rFont val="Arial"/>
        <family val="2"/>
      </rPr>
      <t xml:space="preserve"> Prior to the Federal Criteria Regulatory Stay, the MCL was 3 ug/L and the MCLG was 1 ug/L for any combination of Aldicarb, Aldicarb Sulfone, and Aldicarb Sulfoxide. </t>
    </r>
  </si>
  <si>
    <r>
      <rPr>
        <b/>
        <sz val="10"/>
        <rFont val="Arial"/>
        <family val="2"/>
      </rPr>
      <t>Cyanazine:</t>
    </r>
    <r>
      <rPr>
        <sz val="10"/>
        <rFont val="Arial"/>
        <family val="2"/>
      </rPr>
      <t xml:space="preserve"> The value for any combination of Cyanazine, Cyanazine acid, Cyanazine amide, and Deethylcyanazine acid should not exceed 1 ug/L.</t>
    </r>
  </si>
  <si>
    <r>
      <rPr>
        <b/>
        <sz val="10"/>
        <rFont val="Arial"/>
        <family val="2"/>
      </rPr>
      <t xml:space="preserve">Dimethenamid: </t>
    </r>
    <r>
      <rPr>
        <sz val="10"/>
        <rFont val="Arial"/>
        <family val="2"/>
      </rPr>
      <t>The value for any combination of Dimethenamid, Dimethenamid-P, Dimethenamid ESA, and Dimethenamid OXA should not exceed 300 ug/L.</t>
    </r>
  </si>
  <si>
    <r>
      <rPr>
        <b/>
        <sz val="10"/>
        <rFont val="Arial"/>
        <family val="2"/>
      </rPr>
      <t>Metolachlor:</t>
    </r>
    <r>
      <rPr>
        <sz val="10"/>
        <rFont val="Arial"/>
        <family val="2"/>
      </rPr>
      <t xml:space="preserve"> The value for any combination of Metolachlor and s-Metolachlor should not exceed 300 ug/L.  </t>
    </r>
  </si>
  <si>
    <r>
      <rPr>
        <b/>
        <sz val="10"/>
        <rFont val="Arial"/>
        <family val="2"/>
      </rPr>
      <t>Metribuzin:</t>
    </r>
    <r>
      <rPr>
        <sz val="10"/>
        <rFont val="Arial"/>
        <family val="2"/>
      </rPr>
      <t xml:space="preserve"> The value for any combination of Metribuzin, Metribuzin DA, Metribuzin DADK, and Metribuzin DK should not exceed 10 ug/L.</t>
    </r>
  </si>
  <si>
    <r>
      <rPr>
        <b/>
        <sz val="10"/>
        <rFont val="Arial"/>
        <family val="2"/>
      </rPr>
      <t>Nitrate/Nitrite:</t>
    </r>
    <r>
      <rPr>
        <sz val="10"/>
        <rFont val="Arial"/>
        <family val="2"/>
      </rPr>
      <t xml:space="preserve"> The MCL for any combination of Nitrate and Nitrite is 10 ug/L.</t>
    </r>
  </si>
  <si>
    <r>
      <rPr>
        <b/>
        <sz val="10"/>
        <rFont val="Arial"/>
        <family val="2"/>
      </rPr>
      <t>Polynuclear Aromatic Hydrocarbons:</t>
    </r>
    <r>
      <rPr>
        <sz val="10"/>
        <rFont val="Arial"/>
        <family val="2"/>
      </rPr>
      <t xml:space="preserve">  Values for carcinogenic PAH may be compared to BaP utilizing BaP Relative Potentency Factors worksheets included with this summary document.  </t>
    </r>
  </si>
  <si>
    <r>
      <rPr>
        <b/>
        <sz val="10"/>
        <rFont val="Arial"/>
        <family val="2"/>
      </rPr>
      <t>CEC</t>
    </r>
    <r>
      <rPr>
        <sz val="10"/>
        <rFont val="Arial"/>
        <family val="2"/>
      </rPr>
      <t xml:space="preserve"> - Contaminants of Emerging Concern program (MDH)</t>
    </r>
  </si>
  <si>
    <r>
      <rPr>
        <b/>
        <sz val="10"/>
        <rFont val="Arial"/>
        <family val="2"/>
      </rPr>
      <t>Cardiovascular/Blood</t>
    </r>
    <r>
      <rPr>
        <sz val="10"/>
        <rFont val="Arial"/>
        <family val="2"/>
      </rPr>
      <t xml:space="preserve"> - Cardiovascular or blood system</t>
    </r>
  </si>
  <si>
    <r>
      <rPr>
        <b/>
        <sz val="10"/>
        <rFont val="Arial"/>
        <family val="2"/>
      </rPr>
      <t>Eyes</t>
    </r>
    <r>
      <rPr>
        <sz val="10"/>
        <rFont val="Arial"/>
        <family val="2"/>
      </rPr>
      <t xml:space="preserve"> - Eyes/eyesight </t>
    </r>
    <r>
      <rPr>
        <b/>
        <sz val="8"/>
        <rFont val="Arial"/>
        <family val="2"/>
      </rPr>
      <t/>
    </r>
  </si>
  <si>
    <r>
      <rPr>
        <b/>
        <sz val="10"/>
        <rFont val="Arial"/>
        <family val="2"/>
      </rPr>
      <t>HA</t>
    </r>
    <r>
      <rPr>
        <sz val="10"/>
        <rFont val="Arial"/>
        <family val="2"/>
      </rPr>
      <t xml:space="preserve"> - Health Advisory (US EPA)</t>
    </r>
  </si>
  <si>
    <r>
      <rPr>
        <b/>
        <sz val="10"/>
        <rFont val="Arial"/>
        <family val="2"/>
      </rPr>
      <t>Immune</t>
    </r>
    <r>
      <rPr>
        <sz val="10"/>
        <rFont val="Arial"/>
        <family val="2"/>
      </rPr>
      <t xml:space="preserve"> - Immune system </t>
    </r>
  </si>
  <si>
    <r>
      <rPr>
        <b/>
        <sz val="10"/>
        <rFont val="Arial"/>
        <family val="2"/>
      </rPr>
      <t>HBV</t>
    </r>
    <r>
      <rPr>
        <sz val="10"/>
        <rFont val="Arial"/>
        <family val="2"/>
      </rPr>
      <t xml:space="preserve"> - Health Based Values health based guidance (MDH)</t>
    </r>
  </si>
  <si>
    <r>
      <rPr>
        <b/>
        <sz val="10"/>
        <rFont val="Arial"/>
        <family val="2"/>
      </rPr>
      <t xml:space="preserve">Kidney </t>
    </r>
    <r>
      <rPr>
        <sz val="10"/>
        <rFont val="Arial"/>
        <family val="2"/>
      </rPr>
      <t>- Kidney system</t>
    </r>
  </si>
  <si>
    <r>
      <rPr>
        <b/>
        <sz val="10"/>
        <rFont val="Arial"/>
        <family val="2"/>
      </rPr>
      <t>HHBP</t>
    </r>
    <r>
      <rPr>
        <sz val="10"/>
        <rFont val="Arial"/>
        <family val="2"/>
      </rPr>
      <t xml:space="preserve"> - Human Health Benchmark for Pesticides (US EPA)</t>
    </r>
  </si>
  <si>
    <r>
      <rPr>
        <b/>
        <sz val="10"/>
        <rFont val="Arial"/>
        <family val="2"/>
      </rPr>
      <t>Gastrointestinal/Liver</t>
    </r>
    <r>
      <rPr>
        <sz val="10"/>
        <rFont val="Arial"/>
        <family val="2"/>
      </rPr>
      <t xml:space="preserve"> - Gastrointestinal system or liver system</t>
    </r>
  </si>
  <si>
    <r>
      <rPr>
        <b/>
        <sz val="10"/>
        <rFont val="Arial"/>
        <family val="2"/>
      </rPr>
      <t>HRL</t>
    </r>
    <r>
      <rPr>
        <sz val="10"/>
        <rFont val="Arial"/>
        <family val="2"/>
      </rPr>
      <t xml:space="preserve"> - Health Risk Limit derived and promulgated in rule (MDH)</t>
    </r>
  </si>
  <si>
    <r>
      <rPr>
        <b/>
        <sz val="10"/>
        <rFont val="Arial"/>
        <family val="2"/>
      </rPr>
      <t>Cancer</t>
    </r>
    <r>
      <rPr>
        <sz val="10"/>
        <rFont val="Arial"/>
        <family val="2"/>
      </rPr>
      <t xml:space="preserve"> - Carcinogenic effects with lifetime cancer risk of 1 in 10000 (1E4), 100000 (1E5), or 1000000 (1E6) </t>
    </r>
  </si>
  <si>
    <r>
      <rPr>
        <b/>
        <sz val="10"/>
        <rFont val="Arial"/>
        <family val="2"/>
      </rPr>
      <t>HRL/MCL</t>
    </r>
    <r>
      <rPr>
        <sz val="10"/>
        <rFont val="Arial"/>
        <family val="2"/>
      </rPr>
      <t xml:space="preserve"> - MCL adopted by statute as the HRL (MDH/US EPA)</t>
    </r>
  </si>
  <si>
    <r>
      <rPr>
        <b/>
        <sz val="10"/>
        <rFont val="Arial"/>
        <family val="2"/>
      </rPr>
      <t xml:space="preserve">Renal </t>
    </r>
    <r>
      <rPr>
        <sz val="10"/>
        <rFont val="Arial"/>
        <family val="2"/>
      </rPr>
      <t>- Renal system</t>
    </r>
  </si>
  <si>
    <r>
      <rPr>
        <b/>
        <sz val="10"/>
        <rFont val="Arial"/>
        <family val="2"/>
      </rPr>
      <t>MCL</t>
    </r>
    <r>
      <rPr>
        <sz val="10"/>
        <rFont val="Arial"/>
        <family val="2"/>
      </rPr>
      <t xml:space="preserve"> - Maximum Contamiant Level health based guidance (US EPA)</t>
    </r>
  </si>
  <si>
    <r>
      <rPr>
        <b/>
        <sz val="10"/>
        <rFont val="Arial"/>
        <family val="2"/>
      </rPr>
      <t>Reproductive/Developmental</t>
    </r>
    <r>
      <rPr>
        <sz val="10"/>
        <rFont val="Arial"/>
        <family val="2"/>
      </rPr>
      <t xml:space="preserve"> - Reproductive system including teratogenic and developmental effects </t>
    </r>
  </si>
  <si>
    <r>
      <rPr>
        <b/>
        <sz val="10"/>
        <rFont val="Arial"/>
        <family val="2"/>
      </rPr>
      <t>MDH</t>
    </r>
    <r>
      <rPr>
        <sz val="10"/>
        <rFont val="Arial"/>
        <family val="2"/>
      </rPr>
      <t xml:space="preserve"> - Minnesota Department of Health</t>
    </r>
  </si>
  <si>
    <r>
      <rPr>
        <b/>
        <sz val="10"/>
        <rFont val="Arial"/>
        <family val="2"/>
      </rPr>
      <t>Respiratory - R</t>
    </r>
    <r>
      <rPr>
        <sz val="10"/>
        <rFont val="Arial"/>
        <family val="2"/>
      </rPr>
      <t>espiratory system</t>
    </r>
  </si>
  <si>
    <r>
      <rPr>
        <b/>
        <sz val="10"/>
        <rFont val="Arial"/>
        <family val="2"/>
      </rPr>
      <t>OPP</t>
    </r>
    <r>
      <rPr>
        <sz val="10"/>
        <rFont val="Arial"/>
        <family val="2"/>
      </rPr>
      <t xml:space="preserve"> - Office of Pesticide Programs (US EPA)</t>
    </r>
  </si>
  <si>
    <r>
      <rPr>
        <b/>
        <sz val="10"/>
        <rFont val="Arial"/>
        <family val="2"/>
      </rPr>
      <t xml:space="preserve">Nervous </t>
    </r>
    <r>
      <rPr>
        <sz val="10"/>
        <rFont val="Arial"/>
        <family val="2"/>
      </rPr>
      <t>- Central/periphery nervous system</t>
    </r>
  </si>
  <si>
    <r>
      <rPr>
        <b/>
        <sz val="10"/>
        <rFont val="Arial"/>
        <family val="2"/>
      </rPr>
      <t>RAA</t>
    </r>
    <r>
      <rPr>
        <sz val="10"/>
        <rFont val="Arial"/>
        <family val="2"/>
      </rPr>
      <t xml:space="preserve"> - Risk Assessment Advice or other health based guidance (MDH)</t>
    </r>
  </si>
  <si>
    <r>
      <rPr>
        <b/>
        <sz val="10"/>
        <rFont val="Arial"/>
        <family val="2"/>
      </rPr>
      <t>Thyroid</t>
    </r>
    <r>
      <rPr>
        <sz val="10"/>
        <rFont val="Arial"/>
        <family val="2"/>
      </rPr>
      <t xml:space="preserve"> - Thyroid/endochrine system</t>
    </r>
  </si>
  <si>
    <r>
      <rPr>
        <b/>
        <sz val="10"/>
        <rFont val="Arial"/>
        <family val="2"/>
      </rPr>
      <t>RAV</t>
    </r>
    <r>
      <rPr>
        <sz val="10"/>
        <rFont val="Arial"/>
        <family val="2"/>
      </rPr>
      <t xml:space="preserve"> - Rapid Assessment Value health based guildance (MDH)</t>
    </r>
  </si>
  <si>
    <r>
      <rPr>
        <b/>
        <sz val="10"/>
        <rFont val="Arial"/>
        <family val="2"/>
      </rPr>
      <t>Thyroid(E)</t>
    </r>
    <r>
      <rPr>
        <sz val="10"/>
        <rFont val="Arial"/>
        <family val="2"/>
      </rPr>
      <t xml:space="preserve"> - Endocrine mediated effect on the specified target organ</t>
    </r>
  </si>
  <si>
    <r>
      <rPr>
        <b/>
        <sz val="10"/>
        <rFont val="Arial"/>
        <family val="2"/>
      </rPr>
      <t>TT</t>
    </r>
    <r>
      <rPr>
        <sz val="10"/>
        <rFont val="Arial"/>
        <family val="2"/>
      </rPr>
      <t xml:space="preserve"> - Treatment Technique (US EPA)</t>
    </r>
  </si>
  <si>
    <r>
      <rPr>
        <b/>
        <sz val="10"/>
        <rFont val="Arial"/>
        <family val="2"/>
      </rPr>
      <t>US EPA</t>
    </r>
    <r>
      <rPr>
        <sz val="10"/>
        <rFont val="Arial"/>
        <family val="2"/>
      </rPr>
      <t xml:space="preserve"> - United States Environmental Protection Agency</t>
    </r>
  </si>
  <si>
    <r>
      <rPr>
        <b/>
        <sz val="10"/>
        <rFont val="Arial"/>
        <family val="2"/>
      </rPr>
      <t>Human Health Benchmark for Pesticides (HHBP)</t>
    </r>
    <r>
      <rPr>
        <sz val="10"/>
        <rFont val="Arial"/>
        <family val="2"/>
      </rPr>
      <t xml:space="preserve">  </t>
    </r>
  </si>
  <si>
    <t>2,3,7,8-TCDD Equivalent =</t>
  </si>
  <si>
    <t>WHO TEF</t>
  </si>
  <si>
    <r>
      <rPr>
        <b/>
        <sz val="10"/>
        <rFont val="Arial"/>
        <family val="2"/>
      </rPr>
      <t>WHO TEF</t>
    </r>
    <r>
      <rPr>
        <sz val="10"/>
        <rFont val="Arial"/>
        <family val="2"/>
      </rPr>
      <t xml:space="preserve"> - Van den Berg, et al., The 2005 World Health Organization Re-evaluation of </t>
    </r>
  </si>
  <si>
    <t>Benzo(a)pyrene (BaP) Relative Potency Factor Calculation</t>
  </si>
  <si>
    <t>BaP Relative Potency =</t>
  </si>
  <si>
    <t>Compare value to Benzo(a)pyrene on the Guidance Values Summary sheet.</t>
  </si>
  <si>
    <t>BaP Equivalent =</t>
  </si>
  <si>
    <t>Compare value to 2,3,7,8-TCDD on the Guidance Values Summary sheet.</t>
  </si>
  <si>
    <r>
      <rPr>
        <b/>
        <sz val="10"/>
        <rFont val="Arial"/>
        <family val="2"/>
      </rPr>
      <t>Source:</t>
    </r>
    <r>
      <rPr>
        <sz val="10"/>
        <rFont val="Arial"/>
        <family val="2"/>
      </rPr>
      <t xml:space="preserve"> MDH Memorandum 2001.  Based on California EPA Office of Environmental</t>
    </r>
  </si>
  <si>
    <r>
      <rPr>
        <b/>
        <sz val="10"/>
        <rFont val="Arial"/>
        <family val="2"/>
      </rPr>
      <t>(1)</t>
    </r>
    <r>
      <rPr>
        <sz val="10"/>
        <rFont val="Arial"/>
        <family val="2"/>
      </rPr>
      <t xml:space="preserve"> PAH from US EPA Clean Water Act List of Priority Pollutants.</t>
    </r>
  </si>
  <si>
    <t>Potency Eqivalency Factor (PEF)</t>
  </si>
  <si>
    <r>
      <rPr>
        <b/>
        <sz val="10"/>
        <rFont val="Arial"/>
        <family val="2"/>
      </rPr>
      <t>(2) Potency Equivalency Factor (PEF):</t>
    </r>
    <r>
      <rPr>
        <sz val="10"/>
        <rFont val="Arial"/>
        <family val="2"/>
      </rPr>
      <t xml:space="preserve">  Based on rationing OEHHA oral cancer slope factor to the</t>
    </r>
  </si>
  <si>
    <t xml:space="preserve">2,3,7,8-Tetrachloro Dibenzo-p-dioxin (TCDD) </t>
  </si>
  <si>
    <t>Toxic Equivalency Factor Calculation</t>
  </si>
  <si>
    <t>Benzo(a)pyrene (BaP) Potency Equivalency Factor Calculation</t>
  </si>
  <si>
    <t xml:space="preserve">Relative potency factor methodology below is based on the MDH 2016 Guidance for Evaluating the </t>
  </si>
  <si>
    <t>Estimating Health Risks from Carcinogenic Polycyclic Aromatic Hydrocarbons (cPAH)</t>
  </si>
  <si>
    <t xml:space="preserve">Potency equivalency factor methodology below is based on the MDH 2001 Memo, Methods for </t>
  </si>
  <si>
    <t>MDH Memorandum 2001</t>
  </si>
  <si>
    <t>MDH Guidance 2016</t>
  </si>
  <si>
    <t>71751-41-2</t>
  </si>
  <si>
    <t>3</t>
  </si>
  <si>
    <t>Acenaphthene</t>
  </si>
  <si>
    <t>83-32-9</t>
  </si>
  <si>
    <t>100</t>
  </si>
  <si>
    <t>HBV 2015</t>
  </si>
  <si>
    <t>2000</t>
  </si>
  <si>
    <t>DWEL</t>
  </si>
  <si>
    <t>Acephate</t>
  </si>
  <si>
    <t>30560-19-1</t>
  </si>
  <si>
    <t>7.7</t>
  </si>
  <si>
    <t>Acetamiprid</t>
  </si>
  <si>
    <t>135410-20-7</t>
  </si>
  <si>
    <t>2014</t>
  </si>
  <si>
    <t>Body weight; Liver</t>
  </si>
  <si>
    <t>450</t>
  </si>
  <si>
    <t>Acetochlor</t>
  </si>
  <si>
    <t>34256-82-1</t>
  </si>
  <si>
    <t>20</t>
  </si>
  <si>
    <t>HBV 2017</t>
  </si>
  <si>
    <t>187022-11-3</t>
  </si>
  <si>
    <t>300</t>
  </si>
  <si>
    <t>184992-44-4</t>
  </si>
  <si>
    <t>90</t>
  </si>
  <si>
    <t>Thyroid</t>
  </si>
  <si>
    <t>Alachlor</t>
  </si>
  <si>
    <t>15972-60-8</t>
  </si>
  <si>
    <t>9</t>
  </si>
  <si>
    <t>zero</t>
  </si>
  <si>
    <t>2</t>
  </si>
  <si>
    <t>Eye, Liver, kidney or spleen problems; anemia; Increased risk of cancer</t>
  </si>
  <si>
    <t>40</t>
  </si>
  <si>
    <t>Cancer 1E4</t>
  </si>
  <si>
    <t>142363-53-9</t>
  </si>
  <si>
    <t>50</t>
  </si>
  <si>
    <t>RAA 2016</t>
  </si>
  <si>
    <t>Blood</t>
  </si>
  <si>
    <t>171262-17-2</t>
  </si>
  <si>
    <t>Aldicarb</t>
  </si>
  <si>
    <t>(*)</t>
  </si>
  <si>
    <t>116-06-3</t>
  </si>
  <si>
    <t>1</t>
  </si>
  <si>
    <t>HRL 1993</t>
  </si>
  <si>
    <t>Nervous</t>
  </si>
  <si>
    <t>Nervous system</t>
  </si>
  <si>
    <t>7</t>
  </si>
  <si>
    <t>Lifetime</t>
  </si>
  <si>
    <t>Aldicarb sulfone</t>
  </si>
  <si>
    <t>1646-88-4</t>
  </si>
  <si>
    <t>Cholinesterase inhibition</t>
  </si>
  <si>
    <t>Aldicarb sulfoxide</t>
  </si>
  <si>
    <t>1646-87-3</t>
  </si>
  <si>
    <t>4</t>
  </si>
  <si>
    <t>Aldrin</t>
  </si>
  <si>
    <t>309-00-2</t>
  </si>
  <si>
    <t>0.02</t>
  </si>
  <si>
    <t>HBV 1997</t>
  </si>
  <si>
    <t>Cancer</t>
  </si>
  <si>
    <t>0.04</t>
  </si>
  <si>
    <t>0.006</t>
  </si>
  <si>
    <t>Liver; Cancer</t>
  </si>
  <si>
    <t>0.2</t>
  </si>
  <si>
    <t>1066-51-9</t>
  </si>
  <si>
    <t>1000</t>
  </si>
  <si>
    <t>Liver; Renal</t>
  </si>
  <si>
    <t>Aminopyralid</t>
  </si>
  <si>
    <t>150114-71-9</t>
  </si>
  <si>
    <t>800</t>
  </si>
  <si>
    <t>2016</t>
  </si>
  <si>
    <t>Gastrointestinal</t>
  </si>
  <si>
    <t>3000</t>
  </si>
  <si>
    <t>7664-41-7</t>
  </si>
  <si>
    <t>Insufficient data</t>
  </si>
  <si>
    <t>Unknown</t>
  </si>
  <si>
    <t>30000</t>
  </si>
  <si>
    <t>See PAH</t>
  </si>
  <si>
    <t>Anthracene</t>
  </si>
  <si>
    <t>120-12-7</t>
  </si>
  <si>
    <t>None</t>
  </si>
  <si>
    <t>200</t>
  </si>
  <si>
    <t>10000</t>
  </si>
  <si>
    <t>7440-38-2</t>
  </si>
  <si>
    <t>0</t>
  </si>
  <si>
    <t>10</t>
  </si>
  <si>
    <t>Skin damage or problems with circulatory systems, and may have increased risk of getting cancer</t>
  </si>
  <si>
    <t>Atrazine</t>
  </si>
  <si>
    <t>1912-24-9</t>
  </si>
  <si>
    <t>Cardiovascular system or reproductive problems</t>
  </si>
  <si>
    <t>700</t>
  </si>
  <si>
    <t>65195-55-3</t>
  </si>
  <si>
    <t>Azoxystrobin</t>
  </si>
  <si>
    <t>131860-33-8</t>
  </si>
  <si>
    <t>Body weight; Bile duct</t>
  </si>
  <si>
    <t>1200</t>
  </si>
  <si>
    <t>Baygon</t>
  </si>
  <si>
    <t>114-26-1</t>
  </si>
  <si>
    <t>Benfluralin</t>
  </si>
  <si>
    <t>1861-40-1</t>
  </si>
  <si>
    <t>8</t>
  </si>
  <si>
    <t>Kidney</t>
  </si>
  <si>
    <t>30</t>
  </si>
  <si>
    <t>Bensulfuron-methyl</t>
  </si>
  <si>
    <t>83055-99-6</t>
  </si>
  <si>
    <t>Liver</t>
  </si>
  <si>
    <t>Bensulide</t>
  </si>
  <si>
    <t>741-58-2</t>
  </si>
  <si>
    <t>Body weight; Brain cholinesterase inhibition</t>
  </si>
  <si>
    <t>Bentazon</t>
  </si>
  <si>
    <t>25057-89-0</t>
  </si>
  <si>
    <t>HRL 2015</t>
  </si>
  <si>
    <t>Benzene</t>
  </si>
  <si>
    <t>71-43-2</t>
  </si>
  <si>
    <t>HRL 2009</t>
  </si>
  <si>
    <t>Blood; Immune; Cancer</t>
  </si>
  <si>
    <t>5</t>
  </si>
  <si>
    <t>Anemia; Decrease in blood platelets; Increased risk of cancer</t>
  </si>
  <si>
    <t>0.3</t>
  </si>
  <si>
    <t>0.06</t>
  </si>
  <si>
    <t>Reproductive difficulties; Increased risk of cancer</t>
  </si>
  <si>
    <t>0.5</t>
  </si>
  <si>
    <t>Benzovindiflupyr</t>
  </si>
  <si>
    <t>1072957-71-1</t>
  </si>
  <si>
    <t>80</t>
  </si>
  <si>
    <t>Body weight; Female reproductive; Kidney; Liver; Nervous; Spleen; Thyroid</t>
  </si>
  <si>
    <t>Bicyclopyrone</t>
  </si>
  <si>
    <t>352010-68-5</t>
  </si>
  <si>
    <t>0.4</t>
  </si>
  <si>
    <t>2015</t>
  </si>
  <si>
    <t>Eyes; Thyroid; Kidney</t>
  </si>
  <si>
    <t>1.8</t>
  </si>
  <si>
    <t>82657-04-03</t>
  </si>
  <si>
    <t>Nervous; Cancer</t>
  </si>
  <si>
    <t>7440-42-8</t>
  </si>
  <si>
    <t>500</t>
  </si>
  <si>
    <t>RAA 2017</t>
  </si>
  <si>
    <t>Developmental</t>
  </si>
  <si>
    <t>One-Day</t>
  </si>
  <si>
    <t>Boscalid</t>
  </si>
  <si>
    <t>188425-85-6</t>
  </si>
  <si>
    <t>Liver; Thyroid</t>
  </si>
  <si>
    <t>1400</t>
  </si>
  <si>
    <t>Bromacil</t>
  </si>
  <si>
    <t>314-40-9</t>
  </si>
  <si>
    <t>Body weight; Female reproductive</t>
  </si>
  <si>
    <t>70</t>
  </si>
  <si>
    <t>1689-84-5</t>
  </si>
  <si>
    <t>0.7</t>
  </si>
  <si>
    <t>Body weight; Liver; Cancer</t>
  </si>
  <si>
    <t>96</t>
  </si>
  <si>
    <t>0.311-31.1</t>
  </si>
  <si>
    <t>Bromoxynil octanoate</t>
  </si>
  <si>
    <t>1689-99-2</t>
  </si>
  <si>
    <t>Butylate</t>
  </si>
  <si>
    <t>2008-41-5</t>
  </si>
  <si>
    <t>HBV 1996</t>
  </si>
  <si>
    <t>Gastrointestinal/Liver</t>
  </si>
  <si>
    <t>400</t>
  </si>
  <si>
    <t>Carbaryl</t>
  </si>
  <si>
    <t>63-25-2</t>
  </si>
  <si>
    <t>HBV 2003</t>
  </si>
  <si>
    <t>Cholinesterase inhibition; Cancer</t>
  </si>
  <si>
    <t>Carbazole</t>
  </si>
  <si>
    <t>86-74-8</t>
  </si>
  <si>
    <t>HBV 2001</t>
  </si>
  <si>
    <t>0.6</t>
  </si>
  <si>
    <t>17804-35-2</t>
  </si>
  <si>
    <t>16</t>
  </si>
  <si>
    <t>13.4-1340</t>
  </si>
  <si>
    <t>Carbofuran</t>
  </si>
  <si>
    <t>1553-66-2</t>
  </si>
  <si>
    <t>0.1</t>
  </si>
  <si>
    <t>Problems with blood, nervous system, or reproductive system</t>
  </si>
  <si>
    <t>Carbon tetrachloride</t>
  </si>
  <si>
    <t>56-23-5</t>
  </si>
  <si>
    <t>HRL 2013</t>
  </si>
  <si>
    <t>Liver problems; Increased risk of cancer</t>
  </si>
  <si>
    <t>30/50</t>
  </si>
  <si>
    <t>Lifetime/Cancer 1E4</t>
  </si>
  <si>
    <t>Chloramben</t>
  </si>
  <si>
    <t>133-90-4</t>
  </si>
  <si>
    <t>HRL 1994</t>
  </si>
  <si>
    <t>Chlorantraniliprole</t>
  </si>
  <si>
    <t>500008-45-7</t>
  </si>
  <si>
    <t>Chlordane</t>
  </si>
  <si>
    <t>57-74-9</t>
  </si>
  <si>
    <t>Liver or nervous system problems, increased risk of cancer</t>
  </si>
  <si>
    <t>4/10</t>
  </si>
  <si>
    <t>Chlorimuron-ethyl (Classic)</t>
  </si>
  <si>
    <t>90982-32-4</t>
  </si>
  <si>
    <t>Cardiovascular/Blood</t>
  </si>
  <si>
    <t>600</t>
  </si>
  <si>
    <t>108-43-0</t>
  </si>
  <si>
    <t>Set to 0.3</t>
  </si>
  <si>
    <t>2017</t>
  </si>
  <si>
    <t>Chlorothalonil</t>
  </si>
  <si>
    <t>1897-45-6</t>
  </si>
  <si>
    <t>6</t>
  </si>
  <si>
    <t>Kidney; Cancer</t>
  </si>
  <si>
    <t>150</t>
  </si>
  <si>
    <t>Chlorpropham</t>
  </si>
  <si>
    <t>101-21-3</t>
  </si>
  <si>
    <t>HBV 2002</t>
  </si>
  <si>
    <t>Chlorpyrifos</t>
  </si>
  <si>
    <t>2921-88-2</t>
  </si>
  <si>
    <t>HBV 2013</t>
  </si>
  <si>
    <t>RAA 2013</t>
  </si>
  <si>
    <t>Chlorsulfuron</t>
  </si>
  <si>
    <t>64902-72-3</t>
  </si>
  <si>
    <t>Body weight</t>
  </si>
  <si>
    <t>7440-47-3</t>
  </si>
  <si>
    <t>Allergic dermatitis</t>
  </si>
  <si>
    <t>16065-83-1</t>
  </si>
  <si>
    <t>20000</t>
  </si>
  <si>
    <t>18540-29-9</t>
  </si>
  <si>
    <t>121-20-0</t>
  </si>
  <si>
    <t>25402-06-6</t>
  </si>
  <si>
    <t>Clethodim</t>
  </si>
  <si>
    <t>99129‐21‐2</t>
  </si>
  <si>
    <t>Not likely to be carcinogenic</t>
  </si>
  <si>
    <t>2018</t>
  </si>
  <si>
    <t>Bile duct; Blood; Liver; Lung</t>
  </si>
  <si>
    <t>Clethodim sulfone</t>
  </si>
  <si>
    <t>111031‐17‐5</t>
  </si>
  <si>
    <t>300 (Clethodim)</t>
  </si>
  <si>
    <t>See Clethodim</t>
  </si>
  <si>
    <t>Clethodim sulfoxide</t>
  </si>
  <si>
    <t>111031‐14‐2</t>
  </si>
  <si>
    <t>81777-89-1</t>
  </si>
  <si>
    <t>5400</t>
  </si>
  <si>
    <t>Clopyralid</t>
  </si>
  <si>
    <t>1702-170-6</t>
  </si>
  <si>
    <t>Clothianidin</t>
  </si>
  <si>
    <t>210880-92-5</t>
  </si>
  <si>
    <t>630</t>
  </si>
  <si>
    <t>7440-50-8</t>
  </si>
  <si>
    <t>HBV 1995</t>
  </si>
  <si>
    <t>1300</t>
  </si>
  <si>
    <t>TT action level 1300</t>
  </si>
  <si>
    <t>98-82-8</t>
  </si>
  <si>
    <t>4000</t>
  </si>
  <si>
    <t>Cyanazine</t>
  </si>
  <si>
    <t>21725-46-2</t>
  </si>
  <si>
    <t>See Cyanazine</t>
  </si>
  <si>
    <t>Cyantraniliprole</t>
  </si>
  <si>
    <t>736994-63-1</t>
  </si>
  <si>
    <t>60</t>
  </si>
  <si>
    <t>Cyfluthrin</t>
  </si>
  <si>
    <t>68359-37-5</t>
  </si>
  <si>
    <t>zeta-Cypermethrin</t>
  </si>
  <si>
    <t>97955-44-7</t>
  </si>
  <si>
    <t>150 (Child)</t>
  </si>
  <si>
    <t>1861-32-1</t>
  </si>
  <si>
    <t>HBV 2000</t>
  </si>
  <si>
    <t>Respiratory; Gastrointestinal/Liver; Kidney; Thyroid; Eyes</t>
  </si>
  <si>
    <t>Respiratory; Liver; Thyroid; Cancer</t>
  </si>
  <si>
    <t>Dalapon (Sodium Salt)</t>
  </si>
  <si>
    <t>75-99-0</t>
  </si>
  <si>
    <t>Minor kidney changes</t>
  </si>
  <si>
    <t>1007-28-9</t>
  </si>
  <si>
    <t>See Atrazine</t>
  </si>
  <si>
    <t>Deltamethrin</t>
  </si>
  <si>
    <t>52918-63-5</t>
  </si>
  <si>
    <t>30 (Child)</t>
  </si>
  <si>
    <t>6190-65-4</t>
  </si>
  <si>
    <t>Diallate</t>
  </si>
  <si>
    <t>2303-16-4</t>
  </si>
  <si>
    <t>3397-62-4</t>
  </si>
  <si>
    <t>12</t>
  </si>
  <si>
    <t>Diazinon</t>
  </si>
  <si>
    <t>333-41-5</t>
  </si>
  <si>
    <t>0.08</t>
  </si>
  <si>
    <t>See Diazinon</t>
  </si>
  <si>
    <t>Dibenz(a,h)anthracene</t>
  </si>
  <si>
    <t>Dibenzofuran</t>
  </si>
  <si>
    <t>132-64-9</t>
  </si>
  <si>
    <t>ND</t>
  </si>
  <si>
    <t>96-12-8</t>
  </si>
  <si>
    <t>Dicamba</t>
  </si>
  <si>
    <t>1918-00-9</t>
  </si>
  <si>
    <t>1194-65-6</t>
  </si>
  <si>
    <t>70852-53-8</t>
  </si>
  <si>
    <t>29</t>
  </si>
  <si>
    <t>72-54-8</t>
  </si>
  <si>
    <t>See DDT</t>
  </si>
  <si>
    <t>72-55-9</t>
  </si>
  <si>
    <t>50-29-3</t>
  </si>
  <si>
    <t>0.07</t>
  </si>
  <si>
    <t>107-06-2</t>
  </si>
  <si>
    <t>120-83-2</t>
  </si>
  <si>
    <t>Immune</t>
  </si>
  <si>
    <t>95-77-2</t>
  </si>
  <si>
    <t>591-35-5</t>
  </si>
  <si>
    <t>94-82-6</t>
  </si>
  <si>
    <t>2758-42-1</t>
  </si>
  <si>
    <t>94-75-7</t>
  </si>
  <si>
    <t>Kidney, Liver or adrenal gland problems</t>
  </si>
  <si>
    <t>Dichlorprop</t>
  </si>
  <si>
    <t>120-36-5</t>
  </si>
  <si>
    <t>15165-67-0</t>
  </si>
  <si>
    <t>230</t>
  </si>
  <si>
    <t>Dichlorvos</t>
  </si>
  <si>
    <t>62-73-7</t>
  </si>
  <si>
    <t>Dicrotophos</t>
  </si>
  <si>
    <t>141-66-2</t>
  </si>
  <si>
    <t>0.03</t>
  </si>
  <si>
    <t>Dieldrin</t>
  </si>
  <si>
    <t>60-57-1</t>
  </si>
  <si>
    <t>Developmental; Liver; Immune; Nervous; Cancer</t>
  </si>
  <si>
    <t>134-62-3</t>
  </si>
  <si>
    <t>Developmental; Nervous</t>
  </si>
  <si>
    <t>Difenoconazole</t>
  </si>
  <si>
    <t>119446-68-3</t>
  </si>
  <si>
    <t>Dimethenamid</t>
  </si>
  <si>
    <t>87674-68-8</t>
  </si>
  <si>
    <t>205939-58-8</t>
  </si>
  <si>
    <t>Dimenthenamid-P</t>
  </si>
  <si>
    <t>163515-14-8</t>
  </si>
  <si>
    <t>Dimethoate</t>
  </si>
  <si>
    <t>60-51-5</t>
  </si>
  <si>
    <t>14</t>
  </si>
  <si>
    <t>Dinoseb</t>
  </si>
  <si>
    <t>88-85-7</t>
  </si>
  <si>
    <t>Reproductive difficulties</t>
  </si>
  <si>
    <t>Dinotefuran</t>
  </si>
  <si>
    <t>165252-70-0</t>
  </si>
  <si>
    <t>Thymus</t>
  </si>
  <si>
    <t>6000</t>
  </si>
  <si>
    <t>0.00003</t>
  </si>
  <si>
    <t>0.00002</t>
  </si>
  <si>
    <t>Diphenamid</t>
  </si>
  <si>
    <t>957-51-7</t>
  </si>
  <si>
    <t>Diquat</t>
  </si>
  <si>
    <t>2764-72-9</t>
  </si>
  <si>
    <t>Endocrine; Eyes; Male reproductive</t>
  </si>
  <si>
    <t>Diquat dibromide</t>
  </si>
  <si>
    <t>85-00-7</t>
  </si>
  <si>
    <t>Cataracts</t>
  </si>
  <si>
    <t>Disulfoton</t>
  </si>
  <si>
    <t>298-04-4</t>
  </si>
  <si>
    <t>Disulfoton sulfone</t>
  </si>
  <si>
    <t>249706-5</t>
  </si>
  <si>
    <t>249707-6</t>
  </si>
  <si>
    <t>Diuron</t>
  </si>
  <si>
    <t>330-54-1</t>
  </si>
  <si>
    <t>RAA 2008</t>
  </si>
  <si>
    <t>Blood; Cancer</t>
  </si>
  <si>
    <t>100/200</t>
  </si>
  <si>
    <t>DWEL/Cancer 1E4</t>
  </si>
  <si>
    <t>Endosulfan</t>
  </si>
  <si>
    <t>115-29-7</t>
  </si>
  <si>
    <t>HBV 1999</t>
  </si>
  <si>
    <t>0.9</t>
  </si>
  <si>
    <t>Kidney; Body weight</t>
  </si>
  <si>
    <t>Endothall</t>
  </si>
  <si>
    <t>145-73-3</t>
  </si>
  <si>
    <t>Stomach and intestinal problems</t>
  </si>
  <si>
    <t>Endrin</t>
  </si>
  <si>
    <t>72-20-8</t>
  </si>
  <si>
    <t>66230-04-4</t>
  </si>
  <si>
    <t>Ethalfluralin</t>
  </si>
  <si>
    <t>5523-68-6</t>
  </si>
  <si>
    <t>Cardiovascular/Blood; Gastrointestinal/Liver</t>
  </si>
  <si>
    <t>0.36-36</t>
  </si>
  <si>
    <t>Ethofumestate</t>
  </si>
  <si>
    <t>26225-79-6</t>
  </si>
  <si>
    <t>Ethylbenzene</t>
  </si>
  <si>
    <t>100-41-4</t>
  </si>
  <si>
    <t>Liver; Kidney</t>
  </si>
  <si>
    <t>Liver or kidney problems</t>
  </si>
  <si>
    <t>106-93-4</t>
  </si>
  <si>
    <t>0.004</t>
  </si>
  <si>
    <t>0.05</t>
  </si>
  <si>
    <t>96-46-1</t>
  </si>
  <si>
    <t>Thyroid; Cancer</t>
  </si>
  <si>
    <t>759-94-4</t>
  </si>
  <si>
    <t>Fenamiphos</t>
  </si>
  <si>
    <t>22224-92-6</t>
  </si>
  <si>
    <t>Fipronil</t>
  </si>
  <si>
    <t>120068-37-3</t>
  </si>
  <si>
    <t>Nervous; Thyroid</t>
  </si>
  <si>
    <t>142459-58-3</t>
  </si>
  <si>
    <t>Body weight; Developmental</t>
  </si>
  <si>
    <t>11</t>
  </si>
  <si>
    <t>142459-58-3 (Parent)</t>
  </si>
  <si>
    <t>98967-40-9</t>
  </si>
  <si>
    <t>Kidney; Liver</t>
  </si>
  <si>
    <t>Flumioxazin</t>
  </si>
  <si>
    <t>103361-09-7</t>
  </si>
  <si>
    <t>Blood; Kidney</t>
  </si>
  <si>
    <t>Fluometuron</t>
  </si>
  <si>
    <t>2164-17-2</t>
  </si>
  <si>
    <t>Fluopicolide</t>
  </si>
  <si>
    <t>239110-15-7</t>
  </si>
  <si>
    <t>Fluoranthene</t>
  </si>
  <si>
    <t>86-73-7</t>
  </si>
  <si>
    <t>Flupyradifurone</t>
  </si>
  <si>
    <t>951659-40-8</t>
  </si>
  <si>
    <t>Muscle (skeletal)</t>
  </si>
  <si>
    <t>Fluridone</t>
  </si>
  <si>
    <t>59756-60-4</t>
  </si>
  <si>
    <t>960</t>
  </si>
  <si>
    <t>Flutriafol</t>
  </si>
  <si>
    <t>76674-21-0</t>
  </si>
  <si>
    <t>Adrenal; Blood; Body weight; Liver</t>
  </si>
  <si>
    <t>Fluxapyroxad</t>
  </si>
  <si>
    <t>907204-31-3</t>
  </si>
  <si>
    <t>130</t>
  </si>
  <si>
    <t>69806-50-4</t>
  </si>
  <si>
    <t>Fomesafen</t>
  </si>
  <si>
    <t>Fomesafen sodium</t>
  </si>
  <si>
    <t>16 (same as Fomesafen)</t>
  </si>
  <si>
    <t>Fonofos</t>
  </si>
  <si>
    <t>944-22-9</t>
  </si>
  <si>
    <t>Cholinesterase inhibition; Blood; Liver; Gastrointestinal</t>
  </si>
  <si>
    <t>77182‐82‐2</t>
  </si>
  <si>
    <t>Heart</t>
  </si>
  <si>
    <t>Glyphosate</t>
  </si>
  <si>
    <t>1071-83-6</t>
  </si>
  <si>
    <t>Gastrointestinal system</t>
  </si>
  <si>
    <t>Kidney problems; Reproductive difficulties</t>
  </si>
  <si>
    <t>943832‐60‐8</t>
  </si>
  <si>
    <t>Halauxifen-methyl</t>
  </si>
  <si>
    <t>943831-98-9</t>
  </si>
  <si>
    <t>MDH Rapid Assessment result (chornic) is protective of cancer</t>
  </si>
  <si>
    <t>100784-20-1</t>
  </si>
  <si>
    <t>Heptachlor</t>
  </si>
  <si>
    <t>76-44-8</t>
  </si>
  <si>
    <t>Liver damage; Increased risk of cancer</t>
  </si>
  <si>
    <t>0.8</t>
  </si>
  <si>
    <t>1024-57-3</t>
  </si>
  <si>
    <t>Hexachlorobenzene</t>
  </si>
  <si>
    <t>118-74-1</t>
  </si>
  <si>
    <t>Liver damage; Reproductive difficulites; Increased risk of cancer</t>
  </si>
  <si>
    <t>319-84-6</t>
  </si>
  <si>
    <t>319-85-7</t>
  </si>
  <si>
    <t>Hexazinone</t>
  </si>
  <si>
    <t>51235-04-2</t>
  </si>
  <si>
    <t>2163-68-0</t>
  </si>
  <si>
    <t>HBV 2005</t>
  </si>
  <si>
    <t>Imazamethabenz acid</t>
  </si>
  <si>
    <t>100728-84-5</t>
  </si>
  <si>
    <t>Imazamethabenz-methyl</t>
  </si>
  <si>
    <t>81405-85-8</t>
  </si>
  <si>
    <t>1600</t>
  </si>
  <si>
    <t>Imazamox</t>
  </si>
  <si>
    <t>114311-32-9</t>
  </si>
  <si>
    <t>Imazapic</t>
  </si>
  <si>
    <t>104098-48-8</t>
  </si>
  <si>
    <t>877</t>
  </si>
  <si>
    <t>Imazaquin</t>
  </si>
  <si>
    <t>81335-37-7</t>
  </si>
  <si>
    <t>Blood; Body weight; Muscle (skeletal)</t>
  </si>
  <si>
    <t>Imazethapyr</t>
  </si>
  <si>
    <t>81335-77-5</t>
  </si>
  <si>
    <t>900</t>
  </si>
  <si>
    <t>16000</t>
  </si>
  <si>
    <t>Imidacloprid</t>
  </si>
  <si>
    <t>138261-41-3</t>
  </si>
  <si>
    <t>360</t>
  </si>
  <si>
    <t>Imidacloprid olefin</t>
  </si>
  <si>
    <t>115086‐54‐9</t>
  </si>
  <si>
    <t>90 (Imidacloprid)</t>
  </si>
  <si>
    <t>See Imidacloprid</t>
  </si>
  <si>
    <t>Imidacloprid urea</t>
  </si>
  <si>
    <t>120868‐66‐8</t>
  </si>
  <si>
    <t>Isoxaflutole</t>
  </si>
  <si>
    <t>141112-29-0</t>
  </si>
  <si>
    <t>Liver; Eyes; Nervous; Developmental; Cancer</t>
  </si>
  <si>
    <t>2.81-281</t>
  </si>
  <si>
    <t>Isoxaflutole DKN</t>
  </si>
  <si>
    <t>141112-29-0 (Parent)</t>
  </si>
  <si>
    <t>Developmental; Eyes; Liver; Nervous; Cancer</t>
  </si>
  <si>
    <t>Jasmolin 1</t>
  </si>
  <si>
    <t>4466-14-2</t>
  </si>
  <si>
    <t>Jasmolin 2</t>
  </si>
  <si>
    <t>1172-63-0</t>
  </si>
  <si>
    <t>Lactofen</t>
  </si>
  <si>
    <t>77501-63-4</t>
  </si>
  <si>
    <t>Adrenal gland; Kidney; Thyroid</t>
  </si>
  <si>
    <t>Lambda-cylohathrin</t>
  </si>
  <si>
    <t>91465-08-6</t>
  </si>
  <si>
    <t>58-89-9</t>
  </si>
  <si>
    <t>Liver or kidney</t>
  </si>
  <si>
    <t>Linuron</t>
  </si>
  <si>
    <t>330-55-2</t>
  </si>
  <si>
    <t>49</t>
  </si>
  <si>
    <t>1634-78-2</t>
  </si>
  <si>
    <t>Malathion</t>
  </si>
  <si>
    <t>121-75-5</t>
  </si>
  <si>
    <t>Mancozeb</t>
  </si>
  <si>
    <t>8018-01-7</t>
  </si>
  <si>
    <t>2 (ETU)</t>
  </si>
  <si>
    <t>88</t>
  </si>
  <si>
    <t>0.532-53.2</t>
  </si>
  <si>
    <t>Mandestrobin</t>
  </si>
  <si>
    <t>173662‐97‐0</t>
  </si>
  <si>
    <t>12427-38-2</t>
  </si>
  <si>
    <t>7439-96-5</t>
  </si>
  <si>
    <t>RAA 2012</t>
  </si>
  <si>
    <t>7487-94-7</t>
  </si>
  <si>
    <t>Mesotrione</t>
  </si>
  <si>
    <t>104206-82-8</t>
  </si>
  <si>
    <t>Developmental; Eyes</t>
  </si>
  <si>
    <t>4500</t>
  </si>
  <si>
    <t>Metalaxyl</t>
  </si>
  <si>
    <t>57837-19-1</t>
  </si>
  <si>
    <t>Methamidophos</t>
  </si>
  <si>
    <t>10265-92-6</t>
  </si>
  <si>
    <t>Methoxychlor</t>
  </si>
  <si>
    <t>72-43-5</t>
  </si>
  <si>
    <t>950-35-6</t>
  </si>
  <si>
    <t>Blood; Cholinesterase inhibition</t>
  </si>
  <si>
    <t>Methyl parathion</t>
  </si>
  <si>
    <t>298-00-0</t>
  </si>
  <si>
    <t>Nervous; Cardiovascular/Blood</t>
  </si>
  <si>
    <t>94-81-5</t>
  </si>
  <si>
    <t>Reproductive</t>
  </si>
  <si>
    <t>28 Acid; 96 Sodium salt</t>
  </si>
  <si>
    <t>93-65-2</t>
  </si>
  <si>
    <t>94-74-6</t>
  </si>
  <si>
    <t>Gastrointestinal/Liver; Kidney</t>
  </si>
  <si>
    <t>3351-31-3</t>
  </si>
  <si>
    <t>2-Methylnaphthalene</t>
  </si>
  <si>
    <t>91-57-6</t>
  </si>
  <si>
    <t>Respiratory</t>
  </si>
  <si>
    <t>95-48-7</t>
  </si>
  <si>
    <t>Body weight; Nervous</t>
  </si>
  <si>
    <t>108-39-4</t>
  </si>
  <si>
    <t>106-44-5</t>
  </si>
  <si>
    <t>Nervous; Respiratory</t>
  </si>
  <si>
    <t>16484-77-8</t>
  </si>
  <si>
    <t>Metolachlor</t>
  </si>
  <si>
    <t>51218-45-2</t>
  </si>
  <si>
    <t>171118-09-5</t>
  </si>
  <si>
    <t>152019-73-3</t>
  </si>
  <si>
    <t>s-Metolachlor</t>
  </si>
  <si>
    <t>87392-12-9</t>
  </si>
  <si>
    <t>Metribuzin</t>
  </si>
  <si>
    <t>21087-64-9</t>
  </si>
  <si>
    <t>52236-30-3</t>
  </si>
  <si>
    <t>56507-37-0</t>
  </si>
  <si>
    <t>Metsulfuron-methyl</t>
  </si>
  <si>
    <t>74223-64-6</t>
  </si>
  <si>
    <t>Momfluorothrin</t>
  </si>
  <si>
    <t>609346‐29‐4</t>
  </si>
  <si>
    <t>Myclobutanil</t>
  </si>
  <si>
    <t>88671-89-0</t>
  </si>
  <si>
    <t>Male reproductive</t>
  </si>
  <si>
    <t>160</t>
  </si>
  <si>
    <t>Naphthalene</t>
  </si>
  <si>
    <t>91-20-3</t>
  </si>
  <si>
    <t>Nervous; Spleen</t>
  </si>
  <si>
    <t>Neburon</t>
  </si>
  <si>
    <t>555-37-3</t>
  </si>
  <si>
    <t>Nicosulfuron</t>
  </si>
  <si>
    <t>111991-09-4</t>
  </si>
  <si>
    <t>9000</t>
  </si>
  <si>
    <t>8000</t>
  </si>
  <si>
    <t>Nitrapyrin</t>
  </si>
  <si>
    <t>1929-82-4</t>
  </si>
  <si>
    <t>14797-55-8</t>
  </si>
  <si>
    <t>HRL/MCL</t>
  </si>
  <si>
    <t>100000</t>
  </si>
  <si>
    <t>Nitrate + Nitrite (Both as N)</t>
  </si>
  <si>
    <t>14797-55-8; 14797-65-0</t>
  </si>
  <si>
    <t>14797-65-0</t>
  </si>
  <si>
    <t>84852-15-3</t>
  </si>
  <si>
    <t>Norflurazon</t>
  </si>
  <si>
    <t>27314-13-2</t>
  </si>
  <si>
    <t>Norflurazon-desmethyl</t>
  </si>
  <si>
    <t>2376-24-1</t>
  </si>
  <si>
    <t>113-48-4</t>
  </si>
  <si>
    <t>Developmental; Liver</t>
  </si>
  <si>
    <t>390</t>
  </si>
  <si>
    <t>1113-02-6</t>
  </si>
  <si>
    <t>Oryzalin</t>
  </si>
  <si>
    <t>19044-88-3</t>
  </si>
  <si>
    <t>4.11-411</t>
  </si>
  <si>
    <t>Oxadiazon</t>
  </si>
  <si>
    <t>19666-30-9</t>
  </si>
  <si>
    <t>23135-22-0</t>
  </si>
  <si>
    <t>Oxathiapiprolin</t>
  </si>
  <si>
    <t>1003318‐67‐9</t>
  </si>
  <si>
    <t>301-12-2</t>
  </si>
  <si>
    <t>Oxyfluorfen</t>
  </si>
  <si>
    <t>42874-03-3</t>
  </si>
  <si>
    <t>0.437-43.7</t>
  </si>
  <si>
    <t>Liver; Cancer (liver)</t>
  </si>
  <si>
    <t>Paclobutrazol</t>
  </si>
  <si>
    <t>76738-62-0</t>
  </si>
  <si>
    <t>1910-42-5</t>
  </si>
  <si>
    <t>Pendimethalin</t>
  </si>
  <si>
    <t>40487-42-1</t>
  </si>
  <si>
    <t>82-68-8</t>
  </si>
  <si>
    <t>87-86-5</t>
  </si>
  <si>
    <t>Liver or kidney problems; Increased cancer risk</t>
  </si>
  <si>
    <t>Permethrin</t>
  </si>
  <si>
    <t>52645-53-1</t>
  </si>
  <si>
    <t>3.344-334.4</t>
  </si>
  <si>
    <t>108-95-2</t>
  </si>
  <si>
    <t>Phorate</t>
  </si>
  <si>
    <t>298-02-2</t>
  </si>
  <si>
    <t>1.1</t>
  </si>
  <si>
    <t>258804-7</t>
  </si>
  <si>
    <t>258805-8</t>
  </si>
  <si>
    <t>96182-53-5</t>
  </si>
  <si>
    <t>Picloram</t>
  </si>
  <si>
    <t>1918-02-1</t>
  </si>
  <si>
    <t>Liver problems</t>
  </si>
  <si>
    <t>Picoxystrobin</t>
  </si>
  <si>
    <t>117428-22-5</t>
  </si>
  <si>
    <t>290</t>
  </si>
  <si>
    <t>Piperonyl butoxide</t>
  </si>
  <si>
    <t>51-03-6</t>
  </si>
  <si>
    <t>992</t>
  </si>
  <si>
    <t>See BaP</t>
  </si>
  <si>
    <t>Primisulfuron-methyl</t>
  </si>
  <si>
    <t>86209-51-0</t>
  </si>
  <si>
    <t>Blood; Liver system; Thyroid</t>
  </si>
  <si>
    <t>Prodiamine</t>
  </si>
  <si>
    <t>29091-21-2</t>
  </si>
  <si>
    <t>Possible human carcinogen</t>
  </si>
  <si>
    <t>Prometon</t>
  </si>
  <si>
    <t>1610-18-0</t>
  </si>
  <si>
    <t>Prometryn</t>
  </si>
  <si>
    <t>7287-19-6</t>
  </si>
  <si>
    <t>Kidney; Liver; Skeletal</t>
  </si>
  <si>
    <t>Pronamide</t>
  </si>
  <si>
    <t>23950-58-5</t>
  </si>
  <si>
    <t>Propachlor</t>
  </si>
  <si>
    <t>1918-16-7</t>
  </si>
  <si>
    <t>15</t>
  </si>
  <si>
    <t>Body weight; Cancer</t>
  </si>
  <si>
    <t>947601-88-9</t>
  </si>
  <si>
    <t>70628-36-3</t>
  </si>
  <si>
    <t>Propazine</t>
  </si>
  <si>
    <t>139-40-2</t>
  </si>
  <si>
    <t>Propham</t>
  </si>
  <si>
    <t>122-42-9</t>
  </si>
  <si>
    <t>Propiconazole</t>
  </si>
  <si>
    <t>60207-90-1</t>
  </si>
  <si>
    <t>51630-58-1</t>
  </si>
  <si>
    <t>Pyraclostrobin</t>
  </si>
  <si>
    <t>175013-18-0</t>
  </si>
  <si>
    <t>220</t>
  </si>
  <si>
    <t>Pyrene</t>
  </si>
  <si>
    <t>129-00-0</t>
  </si>
  <si>
    <t>Pyrethrin 1</t>
  </si>
  <si>
    <t>121-21-1</t>
  </si>
  <si>
    <t>Pyrethrin 2</t>
  </si>
  <si>
    <t>121-29-9</t>
  </si>
  <si>
    <t>8003-34-7</t>
  </si>
  <si>
    <t>Pyriproxyfen</t>
  </si>
  <si>
    <t>95737-68-1</t>
  </si>
  <si>
    <t>Developmental; Liver; Kidney</t>
  </si>
  <si>
    <t>2200</t>
  </si>
  <si>
    <t>Pyroxasulfone</t>
  </si>
  <si>
    <t>447399-55-5</t>
  </si>
  <si>
    <t>Liver; Nervous</t>
  </si>
  <si>
    <t>372137-35-4</t>
  </si>
  <si>
    <t>Sedaxane</t>
  </si>
  <si>
    <t>874967-67-6</t>
  </si>
  <si>
    <t>Body weight; Liver; Thyroid; Cancer</t>
  </si>
  <si>
    <t>6.90-690</t>
  </si>
  <si>
    <t>Sethoxydim</t>
  </si>
  <si>
    <t>74051-80-2</t>
  </si>
  <si>
    <t>Siduron</t>
  </si>
  <si>
    <t>1982-49-6</t>
  </si>
  <si>
    <t>Simazine</t>
  </si>
  <si>
    <t>122-34-9</t>
  </si>
  <si>
    <t>Problems with blood</t>
  </si>
  <si>
    <t>Styrene</t>
  </si>
  <si>
    <t>100-42-5</t>
  </si>
  <si>
    <t>Liver, kidney, or circulatory system problems</t>
  </si>
  <si>
    <t>Sulfentrazone</t>
  </si>
  <si>
    <t>122836‐35‐5</t>
  </si>
  <si>
    <t>Sulfometuron-methyl</t>
  </si>
  <si>
    <t>74222-97-2</t>
  </si>
  <si>
    <t>1760</t>
  </si>
  <si>
    <t>Tebuconazole</t>
  </si>
  <si>
    <t>107534-96-3</t>
  </si>
  <si>
    <t>190</t>
  </si>
  <si>
    <t>Tebuthiuron</t>
  </si>
  <si>
    <t>34014-18-1</t>
  </si>
  <si>
    <t>Tefluthrin</t>
  </si>
  <si>
    <t>79538‐32‐2</t>
  </si>
  <si>
    <t>11 (Acute children)</t>
  </si>
  <si>
    <t>Tembotrione</t>
  </si>
  <si>
    <t>335104-84-2</t>
  </si>
  <si>
    <t>Body weight; Eyes; Kidney; Liver; Nervous</t>
  </si>
  <si>
    <t>Terbacil</t>
  </si>
  <si>
    <t>5902-51-2</t>
  </si>
  <si>
    <t>Terbufos</t>
  </si>
  <si>
    <t>13071-79-9</t>
  </si>
  <si>
    <t>1746-01-6</t>
  </si>
  <si>
    <t>4901-51-3</t>
  </si>
  <si>
    <t>58-90-2</t>
  </si>
  <si>
    <t>2136-79-0</t>
  </si>
  <si>
    <t>Liver; Respiratory; Thyroid; Cancer</t>
  </si>
  <si>
    <t>Tetraconazole</t>
  </si>
  <si>
    <t>112281-77-3</t>
  </si>
  <si>
    <t>47</t>
  </si>
  <si>
    <t>Thiacloprid</t>
  </si>
  <si>
    <t>111988-49-9</t>
  </si>
  <si>
    <t>Eyes; Liver; Thyroid; Cancer</t>
  </si>
  <si>
    <t>0.788-78.8</t>
  </si>
  <si>
    <t>Thiamethoxam</t>
  </si>
  <si>
    <t>153719-23-4</t>
  </si>
  <si>
    <t>77</t>
  </si>
  <si>
    <t>79277-27-3</t>
  </si>
  <si>
    <t>280</t>
  </si>
  <si>
    <t>Thiobencarb</t>
  </si>
  <si>
    <t>28249-77-6</t>
  </si>
  <si>
    <t>Body weight; Kidney</t>
  </si>
  <si>
    <t>Thiophanate-methyl</t>
  </si>
  <si>
    <t>23564-05-08</t>
  </si>
  <si>
    <t>Body weight; Thyroid</t>
  </si>
  <si>
    <t>171</t>
  </si>
  <si>
    <t>2.76-276</t>
  </si>
  <si>
    <t>Tolfenpyrad</t>
  </si>
  <si>
    <t>129558-76-5</t>
  </si>
  <si>
    <t>Body weight; Eyes; Immune system (lymph nodes); Kidney; Liver</t>
  </si>
  <si>
    <t>Tolpyralate</t>
  </si>
  <si>
    <t>1101132‐67‐5</t>
  </si>
  <si>
    <t>MDH Rapid Assessment result (chronic) is protective of cancer</t>
  </si>
  <si>
    <t>Toluene</t>
  </si>
  <si>
    <t>108-88-3</t>
  </si>
  <si>
    <t>Kidney, liver or nervous system problems</t>
  </si>
  <si>
    <t>Ten-Day</t>
  </si>
  <si>
    <t>Topramezone</t>
  </si>
  <si>
    <t>210631‐68‐8</t>
  </si>
  <si>
    <t>Toxaphene</t>
  </si>
  <si>
    <t>8001-35-2</t>
  </si>
  <si>
    <t>Kidney, liver or thyroid problems, increased risk of cancer</t>
  </si>
  <si>
    <t>Triallate</t>
  </si>
  <si>
    <t>2303-17-5</t>
  </si>
  <si>
    <t>0.446-44.6</t>
  </si>
  <si>
    <t>Triasulfuron</t>
  </si>
  <si>
    <t>82097-50-5</t>
  </si>
  <si>
    <t>Tribenuron-methyl</t>
  </si>
  <si>
    <t>101200-48-0</t>
  </si>
  <si>
    <t>56-35-9</t>
  </si>
  <si>
    <t>933-78-8</t>
  </si>
  <si>
    <t>933-75-5</t>
  </si>
  <si>
    <t>95-95-4</t>
  </si>
  <si>
    <t>88-06-2</t>
  </si>
  <si>
    <t>93-72-1</t>
  </si>
  <si>
    <t>93-76-5</t>
  </si>
  <si>
    <t>Developmental; Blood</t>
  </si>
  <si>
    <t>Triclocarban</t>
  </si>
  <si>
    <t>101-20-2</t>
  </si>
  <si>
    <t>Blood; Liver; Male reproductive; Kidney</t>
  </si>
  <si>
    <t>Triclopyr</t>
  </si>
  <si>
    <t>55335-06-3</t>
  </si>
  <si>
    <t>Triclosan</t>
  </si>
  <si>
    <t>3380-34-5</t>
  </si>
  <si>
    <t>Trifluralin</t>
  </si>
  <si>
    <t>1582-09-8</t>
  </si>
  <si>
    <t>1,2,4-Trimethylbenzene</t>
  </si>
  <si>
    <t>95-63-6</t>
  </si>
  <si>
    <t>1,3,5-Trimethylbenzene</t>
  </si>
  <si>
    <t>108-67-8</t>
  </si>
  <si>
    <t>1330-20-7</t>
  </si>
  <si>
    <t>Nervous system damage</t>
  </si>
  <si>
    <t>7000</t>
  </si>
  <si>
    <t>7440-66-6</t>
  </si>
  <si>
    <t>Zineb</t>
  </si>
  <si>
    <t>12122-67-7</t>
  </si>
  <si>
    <t>CEC Eval Scheduled 7/2/09</t>
  </si>
  <si>
    <t>HRL 2018</t>
  </si>
  <si>
    <t>-</t>
  </si>
  <si>
    <t>HBV 2018</t>
  </si>
  <si>
    <t>Developmental; Nervous; Cancer</t>
  </si>
  <si>
    <t>Reproductive difficulties; increased cancer risk</t>
  </si>
  <si>
    <t>Nervous system effects; liver problems</t>
  </si>
  <si>
    <t>Liver, stomach, reproductive, and kidney problems; increased cancer risk</t>
  </si>
  <si>
    <t>108731-70-0</t>
  </si>
  <si>
    <t>HBV 2019</t>
  </si>
  <si>
    <t>Iprodione</t>
  </si>
  <si>
    <t>36734-19-7</t>
  </si>
  <si>
    <t>0.729-72.9</t>
  </si>
  <si>
    <t>Pydiflumetofen</t>
  </si>
  <si>
    <t>1228284-64-7</t>
  </si>
  <si>
    <r>
      <rPr>
        <b/>
        <sz val="10"/>
        <rFont val="Arial"/>
        <family val="2"/>
      </rPr>
      <t>DWSHA</t>
    </r>
    <r>
      <rPr>
        <sz val="10"/>
        <rFont val="Arial"/>
        <family val="2"/>
      </rPr>
      <t xml:space="preserve"> - Drinking Water Standards and Health Advisories (US EPA, March 2018)</t>
    </r>
  </si>
  <si>
    <t>MDH RAV is not possible at this time</t>
  </si>
  <si>
    <t>MDH RAV chronic is protective of cancer</t>
  </si>
  <si>
    <t>Abamectin (Avermectin B1A)</t>
  </si>
  <si>
    <t>NA</t>
  </si>
  <si>
    <t>Adrenal; Liver system</t>
  </si>
  <si>
    <t>Liver system; Male reproductive system; Nervous system; Kidney system; Respiratory system</t>
  </si>
  <si>
    <t>Acetochlor ESA (Acetochlor ethanesulfonic acid) (Acetochlor degradate)</t>
  </si>
  <si>
    <t>Male reproductive system; Thyroid_(E)</t>
  </si>
  <si>
    <t>Acetochlor OXA (Acetochlor oxanilic acid) (Acetochlor degradate)</t>
  </si>
  <si>
    <t>Thyroid_(E)</t>
  </si>
  <si>
    <t>Acifluorfen</t>
  </si>
  <si>
    <t>50594-66-6</t>
  </si>
  <si>
    <t>RAV (5 chronic) is protective of cancer</t>
  </si>
  <si>
    <t>2020</t>
  </si>
  <si>
    <t>Renal (kidney) system</t>
  </si>
  <si>
    <t>Sodium acifluorfen</t>
  </si>
  <si>
    <t>62476-59-9</t>
  </si>
  <si>
    <t>Blood system; Liver system; Kidney system</t>
  </si>
  <si>
    <t>Alachlor ESA (Alachlor ethanesulfonic acid) (Alachlor degradate)</t>
  </si>
  <si>
    <t>Alachlor OXA (Alachlor oxanilic acid) (Alachlor degradate)</t>
  </si>
  <si>
    <t>Bloosystem</t>
  </si>
  <si>
    <t>Aminomethylphosphonic acid (AMPA) (Glyphosate degradate)</t>
  </si>
  <si>
    <t>Ammonia (NH3)</t>
  </si>
  <si>
    <t>Arsenic (As) (Total)</t>
  </si>
  <si>
    <t>Avermectin B1A (Abamectin)</t>
  </si>
  <si>
    <t>Benz(a)anthracene</t>
  </si>
  <si>
    <t>Benzo(a)pyrene (BaP)</t>
  </si>
  <si>
    <t>Benzo(b)fluoranthene</t>
  </si>
  <si>
    <t>Benzo(c)fluorene</t>
  </si>
  <si>
    <t>Benzo(g,h,i)perylene</t>
  </si>
  <si>
    <t>Benzo(j)fluoranthene</t>
  </si>
  <si>
    <t>Benzo(k)fluoranthene</t>
  </si>
  <si>
    <t>Bifenthrin (Biphenthrin)</t>
  </si>
  <si>
    <t>Boron (B)</t>
  </si>
  <si>
    <t>Hepatic (liver) system, Thyroid</t>
  </si>
  <si>
    <t>Bromoxynil (Bromoxynil Phenol)</t>
  </si>
  <si>
    <t>Carbendazim (MBC) (Thiophanate-methyl degredate)</t>
  </si>
  <si>
    <t>3-Chlorophenol (3-CP) (Pentachlorophenol degradate)</t>
  </si>
  <si>
    <t>0.3 
(PCP)</t>
  </si>
  <si>
    <t>Chlorpyrifos Oxon (Chlorpyrifos degradate)</t>
  </si>
  <si>
    <t>Chromium (Total) (Cr)</t>
  </si>
  <si>
    <t>Chromium III (Cr+3)</t>
  </si>
  <si>
    <t>Chromium VI (Cr+6)</t>
  </si>
  <si>
    <t>Cinerin 1 (Pyrethrin botanical insecticide)</t>
  </si>
  <si>
    <t>Cinerin 2 (Pyrethrin botanical insecticide)</t>
  </si>
  <si>
    <t>Clomazone (Dimethazone)</t>
  </si>
  <si>
    <t>Hepatic (liver) system</t>
  </si>
  <si>
    <t>Cloransulam-methyl</t>
  </si>
  <si>
    <t>147150-35-4</t>
  </si>
  <si>
    <t>Adrenal; Hepatic (liver) system; Male Reproductive system; Spleen</t>
  </si>
  <si>
    <t>Copper (Cu)</t>
  </si>
  <si>
    <t>Short term exposure - Gastrointestinal distress;  Long term exposure - Liver/KID damage;  People with Wilson's Disease should consult their personal doctor if exceeds TT action Level.</t>
  </si>
  <si>
    <t>Cumene (Isopropylbenzene)</t>
  </si>
  <si>
    <t>Isopropylbenzene (Cumene)</t>
  </si>
  <si>
    <t>Cyanazine acid (CAC; Cyanazine III) (Cyanazine degradate)</t>
  </si>
  <si>
    <t>36576-43-9</t>
  </si>
  <si>
    <t>Cyanazine amide (CAM) (Cyanazine degradate)</t>
  </si>
  <si>
    <t>36576-42-8</t>
  </si>
  <si>
    <t>Cyclopenta(c,d)pyrene</t>
  </si>
  <si>
    <t>Dacthaln (DCPA) (Parent of Tetrachloroterephthalic acid (TPA))</t>
  </si>
  <si>
    <t>Deethylcyanazine acid (DCAC) (Cyanazine degradate)</t>
  </si>
  <si>
    <t>36749-35-6</t>
  </si>
  <si>
    <t>Deisopropylatrazine (DIA; 2-CEAT) (Atrazine degradate)</t>
  </si>
  <si>
    <t>Desethylatrazine (DEA; Deethylatrazine; CIAT) (Atrazine degradate)</t>
  </si>
  <si>
    <t>Diaminochlorotriazine (DACT; Deethyldeisopropylatrazine) (Atrazine degradate)</t>
  </si>
  <si>
    <t>Diazinon Oxon (Diazinon degradate)</t>
  </si>
  <si>
    <t>Dibenzo(a,e)pyrene</t>
  </si>
  <si>
    <t>Dibenzo(a,h)pyrene</t>
  </si>
  <si>
    <t>Dibenzo(a,i)pyrene</t>
  </si>
  <si>
    <t>Dibenzo(a,l)pyrene</t>
  </si>
  <si>
    <t>1,2-Dibromo-3-chloropropane (DBCP)</t>
  </si>
  <si>
    <t>1,2-Dibromoethane (Ethylene dibromide (EDB))</t>
  </si>
  <si>
    <t>0.004 (CEC 2019 under review)</t>
  </si>
  <si>
    <t>1,2-Dibromoethane (ethylene dibromide, EDB)</t>
  </si>
  <si>
    <t>Dichlobenil (2,6-Dichlorobenzonitrile)</t>
  </si>
  <si>
    <t>2,6-Dichlorobenzamide (BAM)</t>
  </si>
  <si>
    <t>p,p'-Dichlorodiphenyl dichloroethane (DDD)</t>
  </si>
  <si>
    <t>p,p'-Dichlorodiphenyl dichloroethylene (DDE)</t>
  </si>
  <si>
    <t>p,p'-Dichlorodiphenyltrichloroethane (DDT)</t>
  </si>
  <si>
    <t>1,2-Dichloroethane (1,2-DCA)</t>
  </si>
  <si>
    <t>Kidney system; Liver system; Cancer</t>
  </si>
  <si>
    <t>3,4-Dichlorophenol (3,4-DCP) (Pentachlorophenol degradate)</t>
  </si>
  <si>
    <t>2,4-Dichlorophenol (2,4-DCP) (2,4-D degradate and manufacturing intermediate; Pentachlorophenol degradate)</t>
  </si>
  <si>
    <t>3,5-Dichlorophenol (3,5-DCP) (Pentachlorophenol degradate)</t>
  </si>
  <si>
    <t>4-(2,4-Dichlorophenoxy) butyric acid dimethylamine salt (2,4-DB-DMA, dimethylamine salt)</t>
  </si>
  <si>
    <t>4-(2,4-Dichlorophenoxy) butyric acid  (2,4-DB; 2,4-DB Acid)</t>
  </si>
  <si>
    <t>2,4-Dichlorophenoxyacetic acid (2,4-D)</t>
  </si>
  <si>
    <t>Adrenal; Developmental; Thyroid_(E)</t>
  </si>
  <si>
    <t>Dichlorprop-p (2,4-DP-p)</t>
  </si>
  <si>
    <t>N,N-Diethyl-meta-toluamide (DEET)</t>
  </si>
  <si>
    <t>Liver system</t>
  </si>
  <si>
    <t>Dimethenamid ESA (Dimethenamid ethanesulfonic acid) (Dimethenamid degradate)</t>
  </si>
  <si>
    <t>Dimethenamid OXA (Dimethenamid oxanilic acid) (Dimethenamid degradate)</t>
  </si>
  <si>
    <t>380412-59-9</t>
  </si>
  <si>
    <t>Dioxin (Use 2,3,7,8-TCDD Toxic Equivalency Factors Worksheet)</t>
  </si>
  <si>
    <t>Disulfoton sulfoxide (Disulfoton degradate)</t>
  </si>
  <si>
    <t>Hematological (blood) system, Hepatic (liver) system</t>
  </si>
  <si>
    <t>Liver system; Kidney system</t>
  </si>
  <si>
    <t>Ethylene thiourea (ETU) (Mancozeb &amp; Maneb degradate)</t>
  </si>
  <si>
    <t>S-Ethyl-N,N-dipropylthiocarbamate (EPTC; S-Ethyl dipropylthiocarbamate)</t>
  </si>
  <si>
    <t>Cardiovascular ayarwn</t>
  </si>
  <si>
    <t xml:space="preserve">Fluazifop                                                                   </t>
  </si>
  <si>
    <t>Hematological (blood) system, Female Reproductive system, Male Reproductive system</t>
  </si>
  <si>
    <t>Flufenacet (Fluthiamide; Thiaflumide)</t>
  </si>
  <si>
    <t>Flufenacet OXA (Flufenacet oxanilic acid) (Flufenacet degradate)</t>
  </si>
  <si>
    <t>Flumetsulam (XRD-498; XRM-5019)</t>
  </si>
  <si>
    <t>Fluorene (9H-Fluorene)</t>
  </si>
  <si>
    <t>Blood system, Spleen</t>
  </si>
  <si>
    <t>72178-02-0</t>
  </si>
  <si>
    <t>Glufosinate-ammonium</t>
  </si>
  <si>
    <t>Halauxifen acid (XDE 729 acid)</t>
  </si>
  <si>
    <t>Adrenal gland; Bladder; Body_x000D_
weight; Kidney</t>
  </si>
  <si>
    <t>Halosulfuron-methyl (MON 1200)</t>
  </si>
  <si>
    <t>Heptachlor epoxide (Heptachlor degradate)</t>
  </si>
  <si>
    <t>alpha-Hexachlorocyclohexane (alpha-BHC; alpha-HCH)</t>
  </si>
  <si>
    <t>beta-Hexachlorocyclohexane (beta-BHC)</t>
  </si>
  <si>
    <t>Hydroxyatrazine (Atrazine degradate)</t>
  </si>
  <si>
    <t>Imazapyr</t>
  </si>
  <si>
    <t>81334-34-1</t>
  </si>
  <si>
    <t>Immune system</t>
  </si>
  <si>
    <t>Indeno(1,2,3,-c,d)pyrene</t>
  </si>
  <si>
    <t>Lindane (gamma-BHC; gamma-Hexachlorocyclohexane)</t>
  </si>
  <si>
    <t>Malaoxon (Malathion-O-analog) (Malathion degradate)</t>
  </si>
  <si>
    <t>Maneb (Parent of Ethylene thiourea (ETU))</t>
  </si>
  <si>
    <t>Manganese (Mn) (Child/Adult)</t>
  </si>
  <si>
    <t>Manganese (Mn) (Infant)</t>
  </si>
  <si>
    <t>Mecoprop (MCPP)</t>
  </si>
  <si>
    <t>Mecoprop-P (MCPP-P)</t>
  </si>
  <si>
    <t>Mefentrifluconazole</t>
  </si>
  <si>
    <t>1417782-03-6</t>
  </si>
  <si>
    <t>Mercury (Hg) (Inorganic)</t>
  </si>
  <si>
    <t>Methyl paraoxon (Methyl parathion degradate)</t>
  </si>
  <si>
    <t>4-(2-Methyl-4-chlorophenoxy)butyric acid (MCPB)</t>
  </si>
  <si>
    <t>2-Methyl-4-chlorophenoxyacetic acid (MCPA)</t>
  </si>
  <si>
    <t>Hepatic (liver) system, Renal (kidney) system</t>
  </si>
  <si>
    <t>2-Methylphenol (o-Cresol)</t>
  </si>
  <si>
    <t>3-Methylphenol (m-Cresol)</t>
  </si>
  <si>
    <t>4-Methylphenol (p-Cresol)</t>
  </si>
  <si>
    <t>Metolachlor ESA (Metolachlor ethanesulfonate) (Metolachlor degradate)</t>
  </si>
  <si>
    <t>Metolachlor OXA (Metolachlor oxanilic acid) (Metolachlor degradate)</t>
  </si>
  <si>
    <t>Metribuzin DA (Deaminated metribuzin) (Metribuzin degradate)</t>
  </si>
  <si>
    <t>Metribuzin DADK (Deaminated diketometribuzin) (Metribuzin degradate)</t>
  </si>
  <si>
    <t>Metribuzin DK (Diketometribuzin) (Metribuzin degradate)</t>
  </si>
  <si>
    <t>Thyroid_ (E)</t>
  </si>
  <si>
    <t>Nitrate as N (NO3-; Nitrate nitrogen; Nitrate)</t>
  </si>
  <si>
    <t>Infants below the age of six months who drink water containing nitrate in excess of the MCL could become seriously ill and, if untreated, may die.  Symptoms include shortness of breath and blue-baby syndrome.</t>
  </si>
  <si>
    <t>Nitrite as N (NO2-; Nitrite nitrogen; Nitrite)</t>
  </si>
  <si>
    <t>p-Nonylphenol (4-nonyl-Phenol)</t>
  </si>
  <si>
    <t>N-Octylbicloheptene dicarboximide (MGK 264)</t>
  </si>
  <si>
    <t>Omethoate (Dimethoate oxon) (Dimethoate degradate)</t>
  </si>
  <si>
    <t>Blood; Body weight; Thyroid;_x000D_
Cancer (skin)</t>
  </si>
  <si>
    <t>Oxamyl (Vydate)</t>
  </si>
  <si>
    <t>Oxydematon-methyl (ODM)</t>
  </si>
  <si>
    <t>Paraquat dichloride</t>
  </si>
  <si>
    <t>Pentachloronitrobenzene (PCNB)</t>
  </si>
  <si>
    <t>Pentachlorophenol (PCP)</t>
  </si>
  <si>
    <t>Developmental_(E); Liver; Immune; Male reproductive; Thyroid_(E); Cancer</t>
  </si>
  <si>
    <t>Phenol (Carbolic acid)</t>
  </si>
  <si>
    <t>Phorate sulfone (Phorate degradate)</t>
  </si>
  <si>
    <t>Phorate sulfoxide (Phorate degradate)</t>
  </si>
  <si>
    <t>Phostebupirim (Tebupirimphos)</t>
  </si>
  <si>
    <t>Polynuclear Aromatic Hydrocarbons (PAH) (Use B(a)P Relative Potency Worksheet)</t>
  </si>
  <si>
    <t>Propachlor ESA (Propachlor ethanesulfonic acid) (Propachlor degradate)</t>
  </si>
  <si>
    <t>3 
(Propachlor)</t>
  </si>
  <si>
    <t>Propachlor OXA (Propachlor oxanilic acid) (Propachlor degradate)</t>
  </si>
  <si>
    <t>Propoxur (Baygon)</t>
  </si>
  <si>
    <t>Pydrin (Fenvalerate)</t>
  </si>
  <si>
    <t>HBV 2016</t>
  </si>
  <si>
    <t>Developmental; Female Reproductive system; Gastrointestinal system; Blood system; Liver system; Immune system; Spleen</t>
  </si>
  <si>
    <t>Pyrethrins (Includes Cinerin 1, Cinerin 2, Jasmolin 1, Jasmolin 2, Pyrethrin 1, Pyrethrin 2)</t>
  </si>
  <si>
    <t>Pyrimisulfan</t>
  </si>
  <si>
    <t>221205-90-9</t>
  </si>
  <si>
    <t>Saflufenacil (BAS 800 H)</t>
  </si>
  <si>
    <t>Tributyltin oxide (TBTO)</t>
  </si>
  <si>
    <t>2,3,7,8-Tetrachlorodibenzo-p-dioxin (Dioxin; 2,3,7,8-TCDD) (Use TCDD Toxic Equivalency Worksheet)</t>
  </si>
  <si>
    <t>2,3,4,5-Tetrachlorophenol (2,3,4,5-TCP) (Pentachlorophenol degradate)</t>
  </si>
  <si>
    <t>2,3,4,6-Tetrachlorophenol (2,3,4,6-TCP) (Pentachlorophenol degradate)</t>
  </si>
  <si>
    <t>Tetrachloroterephthalic acid (TPA) (Degradate of Dacthal (DCPA))</t>
  </si>
  <si>
    <t>Thifensulfuron-methyl (Thifensulfuron)</t>
  </si>
  <si>
    <t>Brain; Eyes; Kidney; Liver; Pancreas;_x000D_
Thyroid</t>
  </si>
  <si>
    <t>Immune system; Nervous system</t>
  </si>
  <si>
    <t>Body weight, Eyes, Pancreas,_x000D_
Thyroid</t>
  </si>
  <si>
    <t>Total Kjeldahl Nitrogen (TKN)</t>
  </si>
  <si>
    <t>Total Petroleum Hydrocarbons (TPH) (Use 2017 MDH Guidance)</t>
  </si>
  <si>
    <t>50 (pyrene surrogate)</t>
  </si>
  <si>
    <t>Adrenal, Body weight, Survival; Cancer</t>
  </si>
  <si>
    <t>2,3,5-Trichlorophenol (2,3,5-TCP) (Pentachlorophenol degradate)</t>
  </si>
  <si>
    <t>2,3,6-Trichlorophenol (2,3,6-TCP) (Pentachlorophenol degradate)v</t>
  </si>
  <si>
    <t>2,4,5-Trichlorophenol (2,4,5-TCP) (Pentachlorophenol degradate)</t>
  </si>
  <si>
    <t>2,4,6-Trichlorophenol (2,4,6-TCP) (Pentachlorophenol degradate)</t>
  </si>
  <si>
    <t>2-(2,4,5- Trichlorophenoxy) propionic acid (2,4,5-TP; Silvex; Fenoprop)</t>
  </si>
  <si>
    <t>2,4,5-Trichlorophenoxyacetic acid (2,4,5-T)</t>
  </si>
  <si>
    <t>Body weight, Renal (kidney) system</t>
  </si>
  <si>
    <t>Developmental; Liver; Thyroid_(E); Female Reproductive_(E)</t>
  </si>
  <si>
    <t>Body weight, Hematological (blood) system, Hepatic (liver) system</t>
  </si>
  <si>
    <t>1,2,3-Trimethylbenzene</t>
  </si>
  <si>
    <t>526-73-8</t>
  </si>
  <si>
    <t>HBV19</t>
  </si>
  <si>
    <t>Xylenes (Total) (Mixture of isomers m, o, p)</t>
  </si>
  <si>
    <t>Developmental; Nervous system;, Kidney system</t>
  </si>
  <si>
    <t>Zinc (Zn)</t>
  </si>
  <si>
    <t>HBV 2020</t>
  </si>
  <si>
    <t>June 10,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</si>
</sst>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_)"/>
    <numFmt numFmtId="165" formatCode="0.0"/>
    <numFmt numFmtId="166" formatCode="0.000"/>
  </numFmts>
  <fonts count="14" x14ac:knownFonts="1">
    <font>
      <sz val="10"/>
      <name val="Arial"/>
      <family val="2"/>
    </font>
    <font>
      <sz val="10"/>
      <name val="Arial"/>
      <family val="2"/>
    </font>
    <font>
      <sz val="10"/>
      <name val="MS Sans Serif"/>
      <family val="2"/>
    </font>
    <font>
      <b/>
      <sz val="8"/>
      <name val="Arial"/>
      <family val="2"/>
    </font>
    <font>
      <b/>
      <sz val="10"/>
      <name val="Arial"/>
      <family val="2"/>
    </font>
    <font>
      <sz val="10"/>
      <name val="MS Sans Serif"/>
      <family val="2"/>
    </font>
    <font>
      <u/>
      <sz val="10"/>
      <name val="Arial"/>
      <family val="2"/>
    </font>
    <font>
      <b/>
      <u/>
      <sz val="10"/>
      <name val="Arial"/>
      <family val="2"/>
    </font>
    <font>
      <u/>
      <sz val="10"/>
      <color theme="10"/>
      <name val="Arial"/>
      <family val="2"/>
    </font>
    <font>
      <sz val="10"/>
      <color theme="1"/>
      <name val="Arial"/>
      <family val="2"/>
    </font>
    <font>
      <b/>
      <sz val="10"/>
      <color rgb="FFFF0000"/>
      <name val="Arial"/>
      <family val="2"/>
    </font>
    <font>
      <b/>
      <sz val="14"/>
      <name val="Arial"/>
      <family val="2"/>
    </font>
    <font>
      <sz val="10"/>
      <color rgb="FF000000"/>
      <name val="Arial"/>
      <family val="2"/>
    </font>
    <font>
      <u/>
      <sz val="10"/>
      <color rgb="FF0000FF"/>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37">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top style="hair">
        <color indexed="64"/>
      </top>
      <bottom/>
      <diagonal/>
    </border>
    <border>
      <left/>
      <right style="thin">
        <color indexed="64"/>
      </right>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auto="1"/>
      </left>
      <right style="thin">
        <color indexed="64"/>
      </right>
      <top/>
      <bottom style="medium">
        <color indexed="64"/>
      </bottom>
      <diagonal/>
    </border>
    <border>
      <left style="thin">
        <color auto="1"/>
      </left>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s>
  <cellStyleXfs count="5">
    <xf numFmtId="0" fontId="0" fillId="0" borderId="0"/>
    <xf numFmtId="0" fontId="2" fillId="0" borderId="0"/>
    <xf numFmtId="0" fontId="5" fillId="0" borderId="0"/>
    <xf numFmtId="43" fontId="1" fillId="0" borderId="0" applyFont="0" applyFill="0" applyBorder="0" applyAlignment="0" applyProtection="0"/>
    <xf numFmtId="0" fontId="8" fillId="0" borderId="0" applyNumberFormat="0" applyFill="0" applyBorder="0" applyAlignment="0" applyProtection="0"/>
  </cellStyleXfs>
  <cellXfs count="203">
    <xf numFmtId="0" fontId="0" fillId="0" borderId="0" xfId="0"/>
    <xf numFmtId="0" fontId="1" fillId="0" borderId="0" xfId="2" applyFont="1"/>
    <xf numFmtId="0" fontId="1" fillId="0" borderId="0" xfId="2" applyFont="1" applyAlignment="1">
      <alignment horizontal="center"/>
    </xf>
    <xf numFmtId="0" fontId="4" fillId="0" borderId="0" xfId="2" applyFont="1" applyAlignment="1">
      <alignment horizontal="left"/>
    </xf>
    <xf numFmtId="0" fontId="4" fillId="0" borderId="0" xfId="2" applyFont="1"/>
    <xf numFmtId="0" fontId="6" fillId="0" borderId="0" xfId="2" applyFont="1" applyAlignment="1">
      <alignment horizontal="center"/>
    </xf>
    <xf numFmtId="0" fontId="1" fillId="0" borderId="0" xfId="2" applyFont="1" applyBorder="1"/>
    <xf numFmtId="0" fontId="4" fillId="0" borderId="0" xfId="2" applyFont="1" applyFill="1" applyBorder="1" applyAlignment="1">
      <alignment horizontal="centerContinuous"/>
    </xf>
    <xf numFmtId="0" fontId="1" fillId="0" borderId="0" xfId="2" applyFont="1" applyFill="1" applyBorder="1" applyAlignment="1">
      <alignment horizontal="centerContinuous"/>
    </xf>
    <xf numFmtId="0" fontId="4" fillId="0" borderId="0" xfId="2" applyFont="1" applyFill="1" applyBorder="1" applyAlignment="1">
      <alignment horizontal="left"/>
    </xf>
    <xf numFmtId="0" fontId="7" fillId="0" borderId="0" xfId="2" applyFont="1" applyAlignment="1">
      <alignment horizontal="center"/>
    </xf>
    <xf numFmtId="0" fontId="4" fillId="0" borderId="0" xfId="2" applyFont="1" applyAlignment="1">
      <alignment horizontal="center"/>
    </xf>
    <xf numFmtId="0" fontId="4" fillId="0" borderId="0" xfId="2" applyFont="1" applyBorder="1"/>
    <xf numFmtId="0" fontId="4" fillId="0" borderId="0" xfId="0" applyFont="1"/>
    <xf numFmtId="0" fontId="4" fillId="0" borderId="0" xfId="2" applyFont="1" applyBorder="1" applyAlignment="1">
      <alignment horizontal="center"/>
    </xf>
    <xf numFmtId="0" fontId="4" fillId="0" borderId="32" xfId="2" applyFont="1" applyBorder="1" applyAlignment="1">
      <alignment horizontal="center" vertical="center" wrapText="1"/>
    </xf>
    <xf numFmtId="164" fontId="1" fillId="2" borderId="4" xfId="2" applyNumberFormat="1" applyFont="1" applyFill="1" applyBorder="1" applyAlignment="1" applyProtection="1">
      <alignment horizontal="center"/>
      <protection locked="0"/>
    </xf>
    <xf numFmtId="164" fontId="1" fillId="0" borderId="0" xfId="2" applyNumberFormat="1" applyFont="1" applyAlignment="1">
      <alignment horizontal="center"/>
    </xf>
    <xf numFmtId="164" fontId="1" fillId="2" borderId="3" xfId="2" applyNumberFormat="1" applyFont="1" applyFill="1" applyBorder="1" applyAlignment="1" applyProtection="1">
      <alignment horizontal="center"/>
      <protection locked="0"/>
    </xf>
    <xf numFmtId="164" fontId="4" fillId="0" borderId="0" xfId="2" applyNumberFormat="1" applyFont="1" applyAlignment="1">
      <alignment horizontal="center"/>
    </xf>
    <xf numFmtId="0" fontId="1" fillId="0" borderId="0" xfId="2" applyFont="1" applyBorder="1" applyAlignment="1">
      <alignment horizontal="center"/>
    </xf>
    <xf numFmtId="14" fontId="1" fillId="0" borderId="0" xfId="2" quotePrefix="1" applyNumberFormat="1" applyFont="1" applyAlignment="1">
      <alignment horizontal="center"/>
    </xf>
    <xf numFmtId="0" fontId="1" fillId="0" borderId="2" xfId="2" applyFont="1" applyBorder="1"/>
    <xf numFmtId="0" fontId="1" fillId="0" borderId="2" xfId="2" applyFont="1" applyBorder="1" applyAlignment="1">
      <alignment horizontal="center"/>
    </xf>
    <xf numFmtId="164" fontId="1" fillId="2" borderId="5" xfId="2" applyNumberFormat="1" applyFont="1" applyFill="1" applyBorder="1" applyAlignment="1" applyProtection="1">
      <alignment horizontal="center"/>
      <protection locked="0"/>
    </xf>
    <xf numFmtId="164" fontId="1" fillId="0" borderId="2" xfId="2" applyNumberFormat="1" applyFont="1" applyBorder="1" applyAlignment="1">
      <alignment horizontal="center"/>
    </xf>
    <xf numFmtId="0" fontId="1" fillId="0" borderId="0" xfId="2" applyFont="1" applyProtection="1">
      <protection locked="0"/>
    </xf>
    <xf numFmtId="0" fontId="4" fillId="0" borderId="0" xfId="2" applyFont="1" applyAlignment="1" applyProtection="1">
      <alignment horizontal="right"/>
      <protection locked="0"/>
    </xf>
    <xf numFmtId="0" fontId="4" fillId="0" borderId="32" xfId="2" applyFont="1" applyBorder="1" applyAlignment="1">
      <alignment horizontal="center" vertical="center"/>
    </xf>
    <xf numFmtId="0" fontId="9" fillId="0" borderId="1" xfId="0" applyFont="1" applyFill="1" applyBorder="1" applyAlignment="1">
      <alignment horizontal="left" vertical="center"/>
    </xf>
    <xf numFmtId="0" fontId="1" fillId="0" borderId="1" xfId="0" applyFont="1" applyBorder="1" applyAlignment="1">
      <alignment horizontal="center" vertical="center"/>
    </xf>
    <xf numFmtId="165" fontId="9" fillId="0" borderId="12" xfId="0" applyNumberFormat="1" applyFont="1" applyFill="1" applyBorder="1" applyAlignment="1">
      <alignment horizontal="center" vertical="center" wrapText="1"/>
    </xf>
    <xf numFmtId="164" fontId="1" fillId="2" borderId="4" xfId="2" applyNumberFormat="1" applyFont="1" applyFill="1" applyBorder="1" applyAlignment="1" applyProtection="1">
      <alignment horizontal="center" vertical="center"/>
      <protection locked="0"/>
    </xf>
    <xf numFmtId="164" fontId="1" fillId="0" borderId="0" xfId="2" applyNumberFormat="1" applyFont="1" applyAlignment="1">
      <alignment horizontal="center" vertical="center"/>
    </xf>
    <xf numFmtId="0" fontId="9" fillId="0" borderId="0" xfId="0" applyFont="1" applyFill="1" applyBorder="1" applyAlignment="1">
      <alignment horizontal="left" vertical="center"/>
    </xf>
    <xf numFmtId="0" fontId="1" fillId="0" borderId="0" xfId="2" applyFont="1" applyBorder="1" applyAlignment="1">
      <alignment horizontal="center" vertical="center"/>
    </xf>
    <xf numFmtId="165" fontId="9" fillId="0" borderId="13" xfId="0" applyNumberFormat="1"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64" fontId="1" fillId="2" borderId="3" xfId="2" applyNumberFormat="1" applyFont="1" applyFill="1" applyBorder="1" applyAlignment="1" applyProtection="1">
      <alignment horizontal="center" vertical="center"/>
      <protection locked="0"/>
    </xf>
    <xf numFmtId="0" fontId="1" fillId="0" borderId="0" xfId="0" applyFont="1" applyBorder="1" applyAlignment="1">
      <alignment horizontal="center" vertical="center"/>
    </xf>
    <xf numFmtId="166" fontId="9"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164" fontId="1" fillId="0" borderId="0" xfId="2" applyNumberFormat="1" applyFont="1" applyFill="1" applyAlignment="1">
      <alignment horizontal="center" vertical="center"/>
    </xf>
    <xf numFmtId="0" fontId="9" fillId="0" borderId="0" xfId="0" applyFont="1" applyBorder="1" applyAlignment="1">
      <alignment horizontal="center" vertical="center"/>
    </xf>
    <xf numFmtId="0" fontId="9" fillId="0" borderId="2" xfId="0" applyFont="1" applyFill="1" applyBorder="1" applyAlignment="1">
      <alignment horizontal="left" vertical="center"/>
    </xf>
    <xf numFmtId="14" fontId="1" fillId="0" borderId="2" xfId="2" quotePrefix="1" applyNumberFormat="1" applyFont="1" applyBorder="1" applyAlignment="1">
      <alignment horizontal="center" vertical="center"/>
    </xf>
    <xf numFmtId="0" fontId="9" fillId="0" borderId="15" xfId="0" applyFont="1" applyFill="1" applyBorder="1" applyAlignment="1">
      <alignment horizontal="center" vertical="center" wrapText="1"/>
    </xf>
    <xf numFmtId="164" fontId="1" fillId="2" borderId="5" xfId="2" applyNumberFormat="1" applyFont="1" applyFill="1" applyBorder="1" applyAlignment="1" applyProtection="1">
      <alignment horizontal="center" vertical="center"/>
      <protection locked="0"/>
    </xf>
    <xf numFmtId="164" fontId="1" fillId="0" borderId="2" xfId="2" applyNumberFormat="1" applyFont="1" applyFill="1" applyBorder="1" applyAlignment="1">
      <alignment horizontal="center" vertical="center"/>
    </xf>
    <xf numFmtId="0" fontId="1" fillId="0" borderId="0" xfId="2" applyFont="1" applyFill="1" applyBorder="1"/>
    <xf numFmtId="0" fontId="1" fillId="0" borderId="0" xfId="2" applyFont="1" applyFill="1" applyBorder="1" applyAlignment="1">
      <alignment horizontal="center"/>
    </xf>
    <xf numFmtId="0" fontId="1" fillId="0" borderId="0" xfId="2" applyFont="1" applyFill="1" applyBorder="1" applyProtection="1">
      <protection locked="0"/>
    </xf>
    <xf numFmtId="0" fontId="4" fillId="0" borderId="0" xfId="2" applyFont="1" applyFill="1" applyBorder="1" applyAlignment="1" applyProtection="1">
      <alignment horizontal="right"/>
      <protection locked="0"/>
    </xf>
    <xf numFmtId="164" fontId="4" fillId="0" borderId="0" xfId="2" applyNumberFormat="1" applyFont="1" applyFill="1" applyBorder="1" applyAlignment="1">
      <alignment horizontal="center" vertical="center"/>
    </xf>
    <xf numFmtId="0" fontId="4" fillId="0" borderId="0" xfId="2" applyFont="1" applyFill="1" applyBorder="1" applyAlignment="1">
      <alignment horizontal="right"/>
    </xf>
    <xf numFmtId="0" fontId="8" fillId="0" borderId="0" xfId="4" applyFont="1" applyAlignment="1">
      <alignment horizontal="center"/>
    </xf>
    <xf numFmtId="0" fontId="8" fillId="0" borderId="0" xfId="4" applyFont="1"/>
    <xf numFmtId="0" fontId="1" fillId="0" borderId="32" xfId="2" applyFont="1" applyBorder="1" applyAlignment="1">
      <alignment horizontal="center" vertical="center" wrapText="1"/>
    </xf>
    <xf numFmtId="0" fontId="4" fillId="0" borderId="32" xfId="2" applyFont="1" applyFill="1" applyBorder="1" applyAlignment="1">
      <alignment horizontal="center" vertical="center" wrapText="1"/>
    </xf>
    <xf numFmtId="0" fontId="4" fillId="0" borderId="32" xfId="2" applyNumberFormat="1" applyFont="1" applyBorder="1" applyAlignment="1">
      <alignment horizontal="center" vertical="center" wrapText="1"/>
    </xf>
    <xf numFmtId="0" fontId="7" fillId="0" borderId="0" xfId="2" applyFont="1" applyFill="1" applyAlignment="1">
      <alignment horizontal="left" vertical="center"/>
    </xf>
    <xf numFmtId="0" fontId="1" fillId="0" borderId="0" xfId="2" applyFont="1" applyFill="1" applyAlignment="1">
      <alignment horizontal="left" vertical="center"/>
    </xf>
    <xf numFmtId="0" fontId="1" fillId="0" borderId="0" xfId="2" applyFont="1" applyAlignment="1">
      <alignment horizontal="left" vertical="center"/>
    </xf>
    <xf numFmtId="0" fontId="1" fillId="0" borderId="0" xfId="2" applyFont="1" applyAlignment="1">
      <alignment horizontal="center" vertical="center"/>
    </xf>
    <xf numFmtId="166" fontId="1" fillId="2" borderId="3" xfId="2" applyNumberFormat="1" applyFont="1" applyFill="1" applyBorder="1" applyAlignment="1">
      <alignment horizontal="center" vertical="center"/>
    </xf>
    <xf numFmtId="166" fontId="1" fillId="0" borderId="0" xfId="2" applyNumberFormat="1" applyFont="1" applyAlignment="1">
      <alignment horizontal="center" vertical="center"/>
    </xf>
    <xf numFmtId="0" fontId="1" fillId="0" borderId="0" xfId="2" applyFont="1" applyFill="1" applyAlignment="1">
      <alignment horizontal="center" vertical="center"/>
    </xf>
    <xf numFmtId="0" fontId="7" fillId="0" borderId="0" xfId="2" applyFont="1" applyFill="1" applyAlignment="1">
      <alignment horizontal="center" vertical="center"/>
    </xf>
    <xf numFmtId="0" fontId="1" fillId="0" borderId="0" xfId="2" quotePrefix="1" applyFont="1" applyAlignment="1">
      <alignment horizontal="left" vertical="center"/>
    </xf>
    <xf numFmtId="0" fontId="1" fillId="0" borderId="0" xfId="2" applyFont="1" applyFill="1" applyAlignment="1" applyProtection="1">
      <alignment horizontal="left"/>
      <protection locked="0"/>
    </xf>
    <xf numFmtId="0" fontId="1" fillId="0" borderId="2" xfId="2" applyFont="1" applyBorder="1" applyAlignment="1">
      <alignment horizontal="left" vertical="center"/>
    </xf>
    <xf numFmtId="0" fontId="1" fillId="0" borderId="2" xfId="2" applyFont="1" applyBorder="1" applyAlignment="1">
      <alignment horizontal="center" vertical="center"/>
    </xf>
    <xf numFmtId="166" fontId="1" fillId="2" borderId="5" xfId="2" applyNumberFormat="1" applyFont="1" applyFill="1" applyBorder="1" applyAlignment="1">
      <alignment horizontal="center" vertical="center"/>
    </xf>
    <xf numFmtId="166" fontId="1" fillId="0" borderId="2" xfId="2" applyNumberFormat="1" applyFont="1" applyBorder="1" applyAlignment="1">
      <alignment horizontal="center" vertical="center"/>
    </xf>
    <xf numFmtId="0" fontId="1" fillId="0" borderId="0" xfId="2" applyFont="1" applyFill="1"/>
    <xf numFmtId="0" fontId="4" fillId="0" borderId="0" xfId="2" applyFont="1" applyFill="1" applyAlignment="1" applyProtection="1">
      <alignment horizontal="left"/>
      <protection locked="0"/>
    </xf>
    <xf numFmtId="0" fontId="4" fillId="0" borderId="0" xfId="2" applyFont="1" applyFill="1"/>
    <xf numFmtId="0" fontId="4" fillId="0" borderId="0" xfId="2" applyFont="1" applyFill="1" applyAlignment="1" applyProtection="1">
      <alignment horizontal="right"/>
      <protection locked="0"/>
    </xf>
    <xf numFmtId="166" fontId="4" fillId="0" borderId="0" xfId="2" applyNumberFormat="1" applyFont="1" applyFill="1" applyAlignment="1">
      <alignment horizontal="center" vertical="center"/>
    </xf>
    <xf numFmtId="0" fontId="4" fillId="0" borderId="0" xfId="2" applyFont="1" applyFill="1" applyBorder="1"/>
    <xf numFmtId="0" fontId="10" fillId="0" borderId="0" xfId="1" applyFont="1" applyFill="1" applyAlignment="1">
      <alignment horizontal="center" vertical="center"/>
    </xf>
    <xf numFmtId="0" fontId="1" fillId="0" borderId="0" xfId="1" applyFont="1" applyAlignment="1">
      <alignment vertical="center"/>
    </xf>
    <xf numFmtId="0" fontId="4" fillId="0" borderId="2"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21" xfId="0" quotePrefix="1" applyFont="1" applyBorder="1" applyAlignment="1">
      <alignment horizontal="center" vertical="center" wrapText="1"/>
    </xf>
    <xf numFmtId="0" fontId="4" fillId="0" borderId="22" xfId="0" quotePrefix="1" applyFont="1" applyBorder="1" applyAlignment="1">
      <alignment horizontal="center" vertical="center" wrapText="1"/>
    </xf>
    <xf numFmtId="49" fontId="1" fillId="0" borderId="6" xfId="1" applyNumberFormat="1" applyFont="1" applyFill="1" applyBorder="1" applyAlignment="1">
      <alignment horizontal="left" vertical="center" wrapText="1"/>
    </xf>
    <xf numFmtId="49" fontId="1" fillId="0" borderId="6" xfId="1" applyNumberFormat="1" applyFont="1" applyFill="1" applyBorder="1" applyAlignment="1">
      <alignment horizontal="right" vertical="center" wrapText="1"/>
    </xf>
    <xf numFmtId="49" fontId="1" fillId="0" borderId="7" xfId="1" applyNumberFormat="1" applyFont="1" applyFill="1" applyBorder="1" applyAlignment="1">
      <alignment horizontal="left" vertical="center" wrapText="1"/>
    </xf>
    <xf numFmtId="49" fontId="1" fillId="0" borderId="6" xfId="1" applyNumberFormat="1" applyFont="1" applyFill="1" applyBorder="1" applyAlignment="1">
      <alignment horizontal="center" vertical="center" wrapText="1"/>
    </xf>
    <xf numFmtId="49" fontId="1" fillId="0" borderId="7" xfId="1" applyNumberFormat="1" applyFont="1" applyFill="1" applyBorder="1" applyAlignment="1">
      <alignment horizontal="center" vertical="center" wrapText="1"/>
    </xf>
    <xf numFmtId="49" fontId="1" fillId="0" borderId="16" xfId="1" applyNumberFormat="1" applyFont="1" applyFill="1" applyBorder="1" applyAlignment="1">
      <alignment horizontal="center" vertical="center" wrapText="1"/>
    </xf>
    <xf numFmtId="49" fontId="1" fillId="0" borderId="23" xfId="1" applyNumberFormat="1" applyFont="1" applyFill="1" applyBorder="1" applyAlignment="1">
      <alignment horizontal="center" vertical="center" wrapText="1"/>
    </xf>
    <xf numFmtId="49" fontId="1" fillId="0" borderId="8" xfId="1" applyNumberFormat="1" applyFont="1" applyFill="1" applyBorder="1" applyAlignment="1">
      <alignment horizontal="left" vertical="center" wrapText="1"/>
    </xf>
    <xf numFmtId="49" fontId="1" fillId="0" borderId="8" xfId="1" applyNumberFormat="1" applyFont="1" applyFill="1" applyBorder="1" applyAlignment="1">
      <alignment horizontal="right" vertical="center" wrapText="1"/>
    </xf>
    <xf numFmtId="49" fontId="1" fillId="0" borderId="9" xfId="1" applyNumberFormat="1" applyFont="1" applyFill="1" applyBorder="1" applyAlignment="1">
      <alignment horizontal="left" vertical="center" wrapText="1"/>
    </xf>
    <xf numFmtId="49" fontId="1" fillId="0" borderId="8" xfId="1" applyNumberFormat="1" applyFont="1" applyFill="1" applyBorder="1" applyAlignment="1">
      <alignment horizontal="center" vertical="center" wrapText="1"/>
    </xf>
    <xf numFmtId="49" fontId="1" fillId="0" borderId="9" xfId="1" applyNumberFormat="1" applyFont="1" applyFill="1" applyBorder="1" applyAlignment="1">
      <alignment horizontal="center" vertical="center" wrapText="1"/>
    </xf>
    <xf numFmtId="49" fontId="1" fillId="0" borderId="17"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0" borderId="8" xfId="0" applyNumberFormat="1" applyFont="1" applyFill="1" applyBorder="1" applyAlignment="1">
      <alignment horizontal="left" vertical="center" wrapText="1"/>
    </xf>
    <xf numFmtId="49" fontId="1" fillId="0" borderId="8" xfId="0" applyNumberFormat="1" applyFont="1" applyFill="1" applyBorder="1" applyAlignment="1">
      <alignment horizontal="right" vertical="center" wrapText="1"/>
    </xf>
    <xf numFmtId="49" fontId="1" fillId="0" borderId="9" xfId="0" applyNumberFormat="1" applyFont="1" applyFill="1" applyBorder="1" applyAlignment="1">
      <alignment horizontal="left" vertical="center" wrapText="1"/>
    </xf>
    <xf numFmtId="49" fontId="1" fillId="0" borderId="9" xfId="0" applyNumberFormat="1" applyFont="1" applyFill="1" applyBorder="1" applyAlignment="1">
      <alignment horizontal="center" vertical="center" wrapText="1"/>
    </xf>
    <xf numFmtId="49" fontId="1" fillId="0" borderId="17" xfId="1" applyNumberFormat="1" applyFont="1" applyFill="1" applyBorder="1" applyAlignment="1">
      <alignment horizontal="center" vertical="center" wrapText="1"/>
    </xf>
    <xf numFmtId="49" fontId="1" fillId="0" borderId="25" xfId="1" applyNumberFormat="1" applyFont="1" applyFill="1" applyBorder="1" applyAlignment="1">
      <alignment horizontal="center" vertical="center" wrapText="1"/>
    </xf>
    <xf numFmtId="49" fontId="1" fillId="0" borderId="25" xfId="3" applyNumberFormat="1" applyFont="1" applyFill="1" applyBorder="1" applyAlignment="1">
      <alignment horizontal="center" vertical="center" wrapText="1"/>
    </xf>
    <xf numFmtId="49" fontId="1" fillId="0" borderId="8" xfId="3" applyNumberFormat="1" applyFont="1" applyFill="1" applyBorder="1" applyAlignment="1">
      <alignment horizontal="center" vertical="center" wrapText="1"/>
    </xf>
    <xf numFmtId="49" fontId="1" fillId="0" borderId="6" xfId="1" quotePrefix="1" applyNumberFormat="1" applyFont="1" applyFill="1" applyBorder="1" applyAlignment="1">
      <alignment horizontal="center" vertical="center" wrapText="1"/>
    </xf>
    <xf numFmtId="49" fontId="1" fillId="0" borderId="8" xfId="1" quotePrefix="1" applyNumberFormat="1" applyFont="1" applyFill="1" applyBorder="1" applyAlignment="1">
      <alignment horizontal="center" vertical="center" wrapText="1"/>
    </xf>
    <xf numFmtId="49" fontId="1" fillId="0" borderId="8" xfId="0" quotePrefix="1" applyNumberFormat="1" applyFont="1" applyFill="1" applyBorder="1" applyAlignment="1">
      <alignment horizontal="right" vertical="center" wrapText="1"/>
    </xf>
    <xf numFmtId="49" fontId="1" fillId="0" borderId="8" xfId="0" quotePrefix="1" applyNumberFormat="1" applyFont="1" applyFill="1" applyBorder="1" applyAlignment="1">
      <alignment horizontal="center" vertical="center" wrapText="1"/>
    </xf>
    <xf numFmtId="49" fontId="1" fillId="0" borderId="25" xfId="1" quotePrefix="1" applyNumberFormat="1" applyFont="1" applyFill="1" applyBorder="1" applyAlignment="1">
      <alignment horizontal="center" vertical="center" wrapText="1"/>
    </xf>
    <xf numFmtId="49" fontId="1" fillId="0" borderId="8" xfId="1" quotePrefix="1" applyNumberFormat="1" applyFont="1" applyFill="1" applyBorder="1" applyAlignment="1">
      <alignment horizontal="left" vertical="center" wrapText="1"/>
    </xf>
    <xf numFmtId="49" fontId="1" fillId="0" borderId="0" xfId="1" applyNumberFormat="1" applyFont="1" applyFill="1" applyAlignment="1">
      <alignment horizontal="center" vertical="center" wrapText="1"/>
    </xf>
    <xf numFmtId="49" fontId="1" fillId="0" borderId="8" xfId="2" applyNumberFormat="1" applyFont="1" applyFill="1" applyBorder="1" applyAlignment="1">
      <alignment horizontal="left" vertical="center" wrapText="1"/>
    </xf>
    <xf numFmtId="49" fontId="1" fillId="0" borderId="8" xfId="2" quotePrefix="1" applyNumberFormat="1" applyFont="1" applyFill="1" applyBorder="1" applyAlignment="1">
      <alignment horizontal="left" vertical="center" wrapText="1"/>
    </xf>
    <xf numFmtId="49" fontId="1" fillId="0" borderId="14" xfId="1" applyNumberFormat="1" applyFont="1" applyFill="1" applyBorder="1" applyAlignment="1">
      <alignment horizontal="left" vertical="center" wrapText="1"/>
    </xf>
    <xf numFmtId="49" fontId="1" fillId="0" borderId="14" xfId="1" applyNumberFormat="1" applyFont="1" applyFill="1" applyBorder="1" applyAlignment="1">
      <alignment horizontal="right" vertical="center" wrapText="1"/>
    </xf>
    <xf numFmtId="49" fontId="1" fillId="0" borderId="19" xfId="1" applyNumberFormat="1" applyFont="1" applyFill="1" applyBorder="1" applyAlignment="1">
      <alignment horizontal="left" vertical="center" wrapText="1"/>
    </xf>
    <xf numFmtId="49" fontId="1" fillId="0" borderId="14" xfId="1" applyNumberFormat="1" applyFont="1" applyFill="1" applyBorder="1" applyAlignment="1">
      <alignment horizontal="center" vertical="center" wrapText="1"/>
    </xf>
    <xf numFmtId="49" fontId="1" fillId="0" borderId="19" xfId="1" applyNumberFormat="1" applyFont="1" applyFill="1" applyBorder="1" applyAlignment="1">
      <alignment horizontal="center" vertical="center" wrapText="1"/>
    </xf>
    <xf numFmtId="49" fontId="1" fillId="0" borderId="20" xfId="1" applyNumberFormat="1" applyFont="1" applyFill="1" applyBorder="1" applyAlignment="1">
      <alignment horizontal="center" vertical="center" wrapText="1"/>
    </xf>
    <xf numFmtId="49" fontId="1" fillId="0" borderId="27" xfId="1" applyNumberFormat="1" applyFont="1" applyFill="1" applyBorder="1" applyAlignment="1">
      <alignment horizontal="center" vertical="center" wrapText="1"/>
    </xf>
    <xf numFmtId="49" fontId="1" fillId="0" borderId="10" xfId="1" applyNumberFormat="1" applyFont="1" applyFill="1" applyBorder="1" applyAlignment="1">
      <alignment horizontal="left" vertical="center" wrapText="1"/>
    </xf>
    <xf numFmtId="49" fontId="1" fillId="0" borderId="10" xfId="1" applyNumberFormat="1" applyFont="1" applyFill="1" applyBorder="1" applyAlignment="1">
      <alignment horizontal="right" vertical="center" wrapText="1"/>
    </xf>
    <xf numFmtId="49" fontId="1" fillId="0" borderId="11" xfId="1" applyNumberFormat="1" applyFont="1" applyFill="1" applyBorder="1" applyAlignment="1">
      <alignment horizontal="left" vertical="center" wrapText="1"/>
    </xf>
    <xf numFmtId="49" fontId="1" fillId="0" borderId="10" xfId="1" applyNumberFormat="1" applyFont="1" applyFill="1" applyBorder="1" applyAlignment="1">
      <alignment horizontal="center" vertical="center" wrapText="1"/>
    </xf>
    <xf numFmtId="49" fontId="1" fillId="0" borderId="11" xfId="1" applyNumberFormat="1" applyFont="1" applyFill="1" applyBorder="1" applyAlignment="1">
      <alignment horizontal="center" vertical="center" wrapText="1"/>
    </xf>
    <xf numFmtId="49" fontId="1" fillId="0" borderId="18" xfId="1" applyNumberFormat="1" applyFont="1" applyFill="1" applyBorder="1" applyAlignment="1">
      <alignment horizontal="center" vertical="center" wrapText="1"/>
    </xf>
    <xf numFmtId="49" fontId="1" fillId="0" borderId="29" xfId="1" applyNumberFormat="1" applyFont="1" applyFill="1" applyBorder="1" applyAlignment="1">
      <alignment horizontal="center" vertical="center" wrapText="1"/>
    </xf>
    <xf numFmtId="0" fontId="1" fillId="0" borderId="0" xfId="1" applyFont="1" applyBorder="1" applyAlignment="1">
      <alignment vertical="center"/>
    </xf>
    <xf numFmtId="0" fontId="1" fillId="0" borderId="0" xfId="1" applyFont="1" applyBorder="1" applyAlignment="1">
      <alignment horizontal="center" vertical="center"/>
    </xf>
    <xf numFmtId="0" fontId="7" fillId="0" borderId="0" xfId="1" applyFont="1" applyFill="1" applyAlignment="1">
      <alignment horizontal="left" vertical="center"/>
    </xf>
    <xf numFmtId="0" fontId="1" fillId="0" borderId="0" xfId="1" applyFont="1" applyFill="1" applyAlignment="1">
      <alignment horizontal="center" vertical="center"/>
    </xf>
    <xf numFmtId="0" fontId="1" fillId="0" borderId="0" xfId="1" applyFont="1" applyFill="1" applyAlignment="1">
      <alignment horizontal="left" vertical="center"/>
    </xf>
    <xf numFmtId="0" fontId="1" fillId="0" borderId="0" xfId="1" applyFont="1" applyFill="1" applyAlignment="1">
      <alignment vertical="center"/>
    </xf>
    <xf numFmtId="0" fontId="1" fillId="0" borderId="0" xfId="1" applyFont="1" applyFill="1" applyBorder="1" applyAlignment="1">
      <alignment horizontal="center" vertical="center"/>
    </xf>
    <xf numFmtId="0" fontId="7" fillId="0" borderId="0" xfId="1" quotePrefix="1" applyFont="1" applyFill="1" applyAlignment="1">
      <alignment horizontal="left" vertical="center"/>
    </xf>
    <xf numFmtId="0" fontId="1" fillId="0" borderId="0" xfId="1" applyFont="1" applyAlignment="1">
      <alignment horizontal="center" vertical="center"/>
    </xf>
    <xf numFmtId="0" fontId="1" fillId="0" borderId="0" xfId="2" applyFont="1" applyAlignment="1">
      <alignment vertical="center"/>
    </xf>
    <xf numFmtId="0" fontId="1" fillId="0" borderId="0" xfId="1" applyNumberFormat="1" applyFont="1" applyFill="1" applyAlignment="1">
      <alignment vertical="center"/>
    </xf>
    <xf numFmtId="0" fontId="1" fillId="0" borderId="0" xfId="1" applyNumberFormat="1" applyFont="1" applyFill="1" applyAlignment="1">
      <alignment horizontal="left" vertical="center"/>
    </xf>
    <xf numFmtId="0" fontId="4" fillId="0" borderId="0" xfId="1" applyFont="1" applyFill="1" applyAlignment="1">
      <alignment vertical="center"/>
    </xf>
    <xf numFmtId="0" fontId="0" fillId="0" borderId="0" xfId="0" applyFont="1"/>
    <xf numFmtId="0" fontId="11" fillId="0" borderId="0" xfId="1" applyFont="1" applyBorder="1" applyAlignment="1">
      <alignment horizontal="left" vertical="center"/>
    </xf>
    <xf numFmtId="0" fontId="11" fillId="0" borderId="0" xfId="2" applyFont="1" applyAlignment="1">
      <alignment horizontal="left"/>
    </xf>
    <xf numFmtId="0" fontId="11" fillId="0" borderId="0" xfId="2" applyFont="1"/>
    <xf numFmtId="0" fontId="1" fillId="0" borderId="0" xfId="2" applyFont="1" applyFill="1" applyBorder="1" applyAlignment="1">
      <alignment horizontal="left"/>
    </xf>
    <xf numFmtId="0" fontId="0" fillId="0" borderId="0" xfId="2" applyFont="1"/>
    <xf numFmtId="2" fontId="1" fillId="0" borderId="0" xfId="2" applyNumberFormat="1" applyFont="1" applyAlignment="1">
      <alignment horizontal="center"/>
    </xf>
    <xf numFmtId="1" fontId="1" fillId="0" borderId="0" xfId="2" applyNumberFormat="1" applyFont="1" applyAlignment="1">
      <alignment horizontal="center"/>
    </xf>
    <xf numFmtId="0" fontId="4" fillId="0" borderId="0" xfId="2" applyFont="1" applyFill="1" applyAlignment="1">
      <alignment horizontal="left" vertical="center"/>
    </xf>
    <xf numFmtId="0" fontId="1" fillId="0" borderId="0" xfId="2" applyFont="1" applyAlignment="1">
      <alignment horizontal="left"/>
    </xf>
    <xf numFmtId="0" fontId="11" fillId="0" borderId="0" xfId="0" applyFont="1" applyAlignment="1">
      <alignment horizontal="left"/>
    </xf>
    <xf numFmtId="49" fontId="0" fillId="0" borderId="14" xfId="1"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8" xfId="1" applyNumberFormat="1" applyFont="1" applyFill="1" applyBorder="1" applyAlignment="1">
      <alignment horizontal="center" vertical="center" wrapText="1"/>
    </xf>
    <xf numFmtId="0" fontId="8" fillId="0" borderId="0" xfId="4"/>
    <xf numFmtId="49" fontId="0" fillId="0" borderId="10" xfId="1" applyNumberFormat="1" applyFont="1" applyFill="1" applyBorder="1" applyAlignment="1">
      <alignment horizontal="center" vertical="center" wrapText="1"/>
    </xf>
    <xf numFmtId="0" fontId="1" fillId="0" borderId="0" xfId="1" applyFont="1" applyFill="1" applyBorder="1" applyAlignment="1">
      <alignment vertical="center"/>
    </xf>
    <xf numFmtId="0" fontId="1" fillId="0" borderId="0" xfId="2" applyFont="1" applyFill="1" applyAlignment="1">
      <alignment vertical="center"/>
    </xf>
    <xf numFmtId="0" fontId="1" fillId="0" borderId="0" xfId="1" quotePrefix="1" applyFont="1" applyFill="1" applyAlignment="1">
      <alignment horizontal="left" vertical="center"/>
    </xf>
    <xf numFmtId="0" fontId="4" fillId="0" borderId="15" xfId="1" applyFont="1" applyFill="1" applyBorder="1" applyAlignment="1">
      <alignment horizontal="center" vertical="center" wrapText="1"/>
    </xf>
    <xf numFmtId="0" fontId="4" fillId="0" borderId="21" xfId="1" applyFont="1" applyFill="1" applyBorder="1" applyAlignment="1">
      <alignment horizontal="center" vertical="center" wrapText="1"/>
    </xf>
    <xf numFmtId="0" fontId="4" fillId="0" borderId="34" xfId="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2" xfId="0" applyFont="1" applyBorder="1" applyAlignment="1">
      <alignment horizontal="center" vertical="center" wrapText="1"/>
    </xf>
    <xf numFmtId="0" fontId="0" fillId="0" borderId="0" xfId="1" applyFont="1" applyFill="1" applyAlignment="1">
      <alignment vertical="center"/>
    </xf>
    <xf numFmtId="49" fontId="0" fillId="0" borderId="19" xfId="1" applyNumberFormat="1" applyFont="1" applyFill="1" applyBorder="1" applyAlignment="1">
      <alignment horizontal="center" vertical="center" wrapText="1"/>
    </xf>
    <xf numFmtId="49" fontId="0" fillId="0" borderId="9" xfId="1" applyNumberFormat="1" applyFont="1" applyFill="1" applyBorder="1" applyAlignment="1">
      <alignment horizontal="center" vertical="center" wrapText="1"/>
    </xf>
    <xf numFmtId="0" fontId="12" fillId="0" borderId="0" xfId="0" applyFont="1"/>
    <xf numFmtId="0" fontId="13" fillId="0" borderId="0" xfId="0" applyFont="1"/>
    <xf numFmtId="0" fontId="12" fillId="0" borderId="0" xfId="0" applyFont="1" applyAlignment="1">
      <alignment horizontal="left" vertical="center"/>
    </xf>
    <xf numFmtId="0" fontId="13" fillId="0" borderId="0" xfId="0" applyFont="1" applyAlignment="1">
      <alignment horizontal="left" vertical="center"/>
    </xf>
    <xf numFmtId="0" fontId="1" fillId="0" borderId="0" xfId="1" applyFont="1" applyBorder="1" applyAlignment="1">
      <alignment horizontal="left" vertical="center"/>
    </xf>
    <xf numFmtId="0" fontId="1" fillId="0" borderId="0" xfId="1" applyFont="1" applyAlignment="1">
      <alignment horizontal="left" vertical="center"/>
    </xf>
    <xf numFmtId="0" fontId="1" fillId="0" borderId="2" xfId="1" applyFont="1" applyBorder="1" applyAlignment="1">
      <alignment horizontal="left" vertical="center"/>
    </xf>
    <xf numFmtId="49" fontId="1" fillId="0" borderId="0" xfId="1" applyNumberFormat="1" applyFont="1" applyFill="1" applyBorder="1" applyAlignment="1">
      <alignment horizontal="center" vertical="center"/>
    </xf>
    <xf numFmtId="0" fontId="1" fillId="0" borderId="0" xfId="1" applyFont="1" applyFill="1" applyBorder="1" applyAlignment="1">
      <alignment horizontal="left" vertical="center"/>
    </xf>
    <xf numFmtId="49" fontId="1" fillId="0" borderId="0" xfId="1" applyNumberFormat="1" applyFont="1" applyFill="1" applyBorder="1" applyAlignment="1">
      <alignment horizontal="left" vertical="center"/>
    </xf>
    <xf numFmtId="49" fontId="1" fillId="0" borderId="0" xfId="1" applyNumberFormat="1" applyFont="1" applyFill="1" applyBorder="1" applyAlignment="1">
      <alignment horizontal="right" vertical="center"/>
    </xf>
    <xf numFmtId="49" fontId="0" fillId="0" borderId="0" xfId="1" applyNumberFormat="1" applyFont="1" applyFill="1" applyBorder="1" applyAlignment="1">
      <alignment horizontal="center" vertical="center"/>
    </xf>
    <xf numFmtId="49" fontId="1" fillId="0" borderId="0" xfId="1" applyNumberFormat="1" applyFont="1" applyFill="1" applyBorder="1" applyAlignment="1">
      <alignment vertical="center"/>
    </xf>
    <xf numFmtId="0" fontId="1" fillId="3" borderId="0" xfId="1" applyFont="1" applyFill="1" applyBorder="1" applyAlignment="1">
      <alignment horizontal="center" vertical="center" wrapText="1"/>
    </xf>
    <xf numFmtId="0" fontId="1" fillId="3" borderId="1" xfId="1" applyFont="1" applyFill="1" applyBorder="1" applyAlignment="1">
      <alignment horizontal="center" vertical="center" wrapText="1"/>
    </xf>
    <xf numFmtId="0" fontId="1" fillId="3" borderId="33" xfId="1" applyFont="1" applyFill="1" applyBorder="1" applyAlignment="1">
      <alignment horizontal="center" vertical="center" wrapText="1"/>
    </xf>
    <xf numFmtId="0" fontId="4" fillId="0" borderId="2" xfId="1" quotePrefix="1" applyFont="1" applyBorder="1" applyAlignment="1">
      <alignment horizontal="left" vertical="center"/>
    </xf>
    <xf numFmtId="0" fontId="1" fillId="0" borderId="2" xfId="1" applyFont="1" applyFill="1" applyBorder="1" applyAlignment="1">
      <alignment horizontal="left" vertical="center"/>
    </xf>
    <xf numFmtId="0" fontId="1" fillId="0" borderId="2" xfId="1" applyFont="1" applyBorder="1" applyAlignment="1">
      <alignment vertical="center"/>
    </xf>
    <xf numFmtId="49" fontId="1" fillId="0" borderId="26" xfId="1"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49" fontId="1" fillId="0" borderId="24" xfId="1" applyNumberFormat="1" applyFont="1" applyFill="1" applyBorder="1" applyAlignment="1">
      <alignment horizontal="center" vertical="center" wrapText="1"/>
    </xf>
    <xf numFmtId="49" fontId="1" fillId="0" borderId="26" xfId="1" quotePrefix="1" applyNumberFormat="1" applyFont="1" applyFill="1" applyBorder="1" applyAlignment="1">
      <alignment horizontal="center" vertical="center" wrapText="1"/>
    </xf>
    <xf numFmtId="49" fontId="1" fillId="0" borderId="28" xfId="1" applyNumberFormat="1" applyFont="1" applyFill="1" applyBorder="1" applyAlignment="1">
      <alignment horizontal="center" vertical="center" wrapText="1"/>
    </xf>
    <xf numFmtId="49" fontId="1" fillId="0" borderId="30" xfId="1" applyNumberFormat="1" applyFont="1" applyFill="1" applyBorder="1" applyAlignment="1">
      <alignment horizontal="center" vertical="center" wrapText="1"/>
    </xf>
    <xf numFmtId="49" fontId="11" fillId="0" borderId="0" xfId="1" applyNumberFormat="1" applyFont="1" applyFill="1" applyAlignment="1">
      <alignment horizontal="left" vertical="center"/>
    </xf>
    <xf numFmtId="0" fontId="4" fillId="3" borderId="36"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33" xfId="1" applyFont="1" applyFill="1" applyBorder="1" applyAlignment="1">
      <alignment horizontal="center" vertical="center" wrapText="1"/>
    </xf>
  </cellXfs>
  <cellStyles count="5">
    <cellStyle name="Comma" xfId="3" builtinId="3"/>
    <cellStyle name="Hyperlink" xfId="4" builtinId="8"/>
    <cellStyle name="Normal" xfId="0" builtinId="0"/>
    <cellStyle name="Normal 2" xfId="1" xr:uid="{00000000-0005-0000-0000-000003000000}"/>
    <cellStyle name="Normal 3" xfId="2" xr:uid="{00000000-0005-0000-0000-000004000000}"/>
  </cellStyles>
  <dxfs count="0"/>
  <tableStyles count="0" defaultTableStyle="TableStyleMedium9" defaultPivotStyle="PivotStyleLight16"/>
  <colors>
    <mruColors>
      <color rgb="FF0000FF"/>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31405</xdr:colOff>
      <xdr:row>0</xdr:row>
      <xdr:rowOff>71437</xdr:rowOff>
    </xdr:from>
    <xdr:to>
      <xdr:col>9</xdr:col>
      <xdr:colOff>544286</xdr:colOff>
      <xdr:row>279</xdr:row>
      <xdr:rowOff>111125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405" y="71437"/>
          <a:ext cx="5727819" cy="44330938"/>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endParaRPr lang="en-US" sz="1100" b="1" i="0">
            <a:solidFill>
              <a:schemeClr val="dk1"/>
            </a:solidFill>
            <a:effectLst/>
            <a:latin typeface="+mn-lt"/>
            <a:ea typeface="+mn-ea"/>
            <a:cs typeface="+mn-cs"/>
          </a:endParaRPr>
        </a:p>
        <a:p>
          <a:pPr marL="0" marR="0" indent="0" algn="r"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Pesticide</a:t>
          </a:r>
          <a:r>
            <a:rPr lang="en-US" sz="1100" b="1" i="0" baseline="0">
              <a:solidFill>
                <a:schemeClr val="dk1"/>
              </a:solidFill>
              <a:effectLst/>
              <a:latin typeface="+mn-lt"/>
              <a:ea typeface="+mn-ea"/>
              <a:cs typeface="+mn-cs"/>
            </a:rPr>
            <a:t> and Fertilizer Management Division</a:t>
          </a:r>
        </a:p>
        <a:p>
          <a:pPr marL="0" marR="0" indent="0" algn="r" defTabSz="914400" eaLnBrk="1" fontAlgn="auto" latinLnBrk="0" hangingPunct="1">
            <a:lnSpc>
              <a:spcPct val="100000"/>
            </a:lnSpc>
            <a:spcBef>
              <a:spcPts val="0"/>
            </a:spcBef>
            <a:spcAft>
              <a:spcPts val="0"/>
            </a:spcAft>
            <a:buClrTx/>
            <a:buSzTx/>
            <a:buFontTx/>
            <a:buNone/>
            <a:tabLst/>
            <a:defRPr/>
          </a:pPr>
          <a:r>
            <a:rPr lang="en-US" sz="1050" b="1" i="0">
              <a:solidFill>
                <a:schemeClr val="dk1"/>
              </a:solidFill>
              <a:effectLst/>
              <a:latin typeface="+mn-lt"/>
              <a:ea typeface="+mn-ea"/>
              <a:cs typeface="+mn-cs"/>
            </a:rPr>
            <a:t>www.mda.state.mn.us/incidentresponse</a:t>
          </a:r>
          <a:endParaRPr lang="en-US" sz="1050">
            <a:effectLst/>
          </a:endParaRPr>
        </a:p>
        <a:p>
          <a:pPr algn="r"/>
          <a:endParaRPr lang="en-US" sz="1000">
            <a:effectLst/>
          </a:endParaRPr>
        </a:p>
        <a:p>
          <a:pPr algn="l"/>
          <a:endParaRPr lang="en-US" sz="900" b="1" i="0" u="none" strike="noStrike">
            <a:solidFill>
              <a:sysClr val="windowText" lastClr="000000"/>
            </a:solidFill>
            <a:effectLst/>
            <a:latin typeface="Arial" pitchFamily="34" charset="0"/>
            <a:cs typeface="Arial" pitchFamily="34" charset="0"/>
          </a:endParaRPr>
        </a:p>
        <a:p>
          <a:pPr algn="l"/>
          <a:endParaRPr lang="en-US" sz="900" b="1" i="0" u="none" strike="noStrike">
            <a:solidFill>
              <a:sysClr val="windowText" lastClr="000000"/>
            </a:solidFill>
            <a:effectLst/>
            <a:latin typeface="Arial" pitchFamily="34" charset="0"/>
            <a:cs typeface="Arial" pitchFamily="34" charset="0"/>
          </a:endParaRPr>
        </a:p>
        <a:p>
          <a:r>
            <a:rPr lang="en-US" sz="1400" b="1" i="0" u="none" strike="noStrike">
              <a:solidFill>
                <a:sysClr val="windowText" lastClr="000000"/>
              </a:solidFill>
              <a:effectLst/>
              <a:latin typeface="Arial" pitchFamily="34" charset="0"/>
              <a:cs typeface="Arial" pitchFamily="34" charset="0"/>
            </a:rPr>
            <a:t>Drinking Water Guidance Values</a:t>
          </a:r>
          <a:r>
            <a:rPr lang="en-US" sz="1400" b="1" i="0" u="none" strike="noStrike" baseline="0">
              <a:solidFill>
                <a:sysClr val="windowText" lastClr="000000"/>
              </a:solidFill>
              <a:effectLst/>
              <a:latin typeface="Arial" pitchFamily="34" charset="0"/>
              <a:cs typeface="Arial" pitchFamily="34" charset="0"/>
            </a:rPr>
            <a:t> Summary</a:t>
          </a:r>
          <a:endParaRPr lang="en-US" sz="1600" b="1">
            <a:solidFill>
              <a:sysClr val="windowText" lastClr="000000"/>
            </a:solidFill>
            <a:latin typeface="Arial" pitchFamily="34" charset="0"/>
            <a:cs typeface="Arial" pitchFamily="34" charset="0"/>
          </a:endParaRPr>
        </a:p>
        <a:p>
          <a:r>
            <a:rPr lang="en-US" sz="1000" b="1">
              <a:solidFill>
                <a:sysClr val="windowText" lastClr="000000"/>
              </a:solidFill>
              <a:latin typeface="Arial" pitchFamily="34" charset="0"/>
              <a:cs typeface="Arial" pitchFamily="34" charset="0"/>
            </a:rPr>
            <a:t>Attachment to</a:t>
          </a:r>
          <a:r>
            <a:rPr lang="en-US" sz="1000" b="1" baseline="0">
              <a:solidFill>
                <a:sysClr val="windowText" lastClr="000000"/>
              </a:solidFill>
              <a:latin typeface="Arial" pitchFamily="34" charset="0"/>
              <a:cs typeface="Arial" pitchFamily="34" charset="0"/>
            </a:rPr>
            <a:t> </a:t>
          </a:r>
          <a:r>
            <a:rPr lang="en-US" sz="1000" b="1" baseline="0">
              <a:solidFill>
                <a:schemeClr val="dk1"/>
              </a:solidFill>
              <a:effectLst/>
              <a:latin typeface="Arial" pitchFamily="34" charset="0"/>
              <a:ea typeface="+mn-ea"/>
              <a:cs typeface="Arial" pitchFamily="34" charset="0"/>
            </a:rPr>
            <a:t>Guidance Document 28 - </a:t>
          </a:r>
          <a:r>
            <a:rPr lang="en-US" sz="1000" b="1" baseline="0">
              <a:solidFill>
                <a:sysClr val="windowText" lastClr="000000"/>
              </a:solidFill>
              <a:latin typeface="Arial" pitchFamily="34" charset="0"/>
              <a:cs typeface="Arial" pitchFamily="34" charset="0"/>
            </a:rPr>
            <a:t>Ground Water Cleanup Goals </a:t>
          </a:r>
          <a:endParaRPr lang="en-US" sz="1000" b="1">
            <a:solidFill>
              <a:sysClr val="windowText" lastClr="000000"/>
            </a:solidFill>
            <a:latin typeface="Arial" pitchFamily="34" charset="0"/>
            <a:cs typeface="Arial" pitchFamily="34" charset="0"/>
          </a:endParaRPr>
        </a:p>
        <a:p>
          <a:endParaRPr lang="en-US" sz="1000" b="1" i="0" u="none" strike="noStrike">
            <a:solidFill>
              <a:sysClr val="windowText" lastClr="000000"/>
            </a:solidFill>
            <a:effectLst/>
            <a:latin typeface="Arial" pitchFamily="34" charset="0"/>
            <a:cs typeface="Arial" pitchFamily="34" charset="0"/>
          </a:endParaRPr>
        </a:p>
        <a:p>
          <a:r>
            <a:rPr lang="en-US" sz="1000" b="1" i="0" u="none" strike="noStrike">
              <a:solidFill>
                <a:sysClr val="windowText" lastClr="000000"/>
              </a:solidFill>
              <a:effectLst/>
              <a:latin typeface="Arial" pitchFamily="34" charset="0"/>
              <a:cs typeface="Arial" pitchFamily="34" charset="0"/>
            </a:rPr>
            <a:t>Updated June 10,</a:t>
          </a:r>
          <a:r>
            <a:rPr lang="en-US" sz="1000" b="1" i="0" u="none" strike="noStrike" baseline="0">
              <a:solidFill>
                <a:sysClr val="windowText" lastClr="000000"/>
              </a:solidFill>
              <a:effectLst/>
              <a:latin typeface="Arial" pitchFamily="34" charset="0"/>
              <a:cs typeface="Arial" pitchFamily="34" charset="0"/>
            </a:rPr>
            <a:t> 2020</a:t>
          </a:r>
          <a:endParaRPr lang="en-US" sz="1000" b="1" i="0">
            <a:solidFill>
              <a:sysClr val="windowText" lastClr="000000"/>
            </a:solidFill>
            <a:latin typeface="Arial" pitchFamily="34" charset="0"/>
            <a:cs typeface="Arial" pitchFamily="34" charset="0"/>
          </a:endParaRPr>
        </a:p>
        <a:p>
          <a:endParaRPr lang="en-US" sz="1000" b="1" i="0">
            <a:solidFill>
              <a:schemeClr val="dk1"/>
            </a:solidFill>
            <a:effectLst/>
            <a:latin typeface="Arial" pitchFamily="34" charset="0"/>
            <a:ea typeface="+mn-ea"/>
            <a:cs typeface="Arial" pitchFamily="34" charset="0"/>
          </a:endParaRPr>
        </a:p>
        <a:p>
          <a:r>
            <a:rPr lang="en-US" sz="1000" b="0" i="0">
              <a:solidFill>
                <a:schemeClr val="dk1"/>
              </a:solidFill>
              <a:effectLst/>
              <a:latin typeface="Arial" pitchFamily="34" charset="0"/>
              <a:ea typeface="+mn-ea"/>
              <a:cs typeface="Arial" pitchFamily="34" charset="0"/>
            </a:rPr>
            <a:t>The following is the Minnesota</a:t>
          </a:r>
          <a:r>
            <a:rPr lang="en-US" sz="1000" b="0" i="0" baseline="0">
              <a:solidFill>
                <a:schemeClr val="dk1"/>
              </a:solidFill>
              <a:effectLst/>
              <a:latin typeface="Arial" pitchFamily="34" charset="0"/>
              <a:ea typeface="+mn-ea"/>
              <a:cs typeface="Arial" pitchFamily="34" charset="0"/>
            </a:rPr>
            <a:t> Department of Agrictulture's (MDA) </a:t>
          </a:r>
          <a:r>
            <a:rPr lang="en-US" sz="1000" b="0" i="0">
              <a:solidFill>
                <a:schemeClr val="dk1"/>
              </a:solidFill>
              <a:effectLst/>
              <a:latin typeface="Arial" pitchFamily="34" charset="0"/>
              <a:ea typeface="+mn-ea"/>
              <a:cs typeface="Arial" pitchFamily="34" charset="0"/>
            </a:rPr>
            <a:t>Drinking Water Guidance</a:t>
          </a:r>
          <a:r>
            <a:rPr lang="en-US" sz="1000" b="0" i="0" baseline="0">
              <a:solidFill>
                <a:schemeClr val="dk1"/>
              </a:solidFill>
              <a:effectLst/>
              <a:latin typeface="Arial" pitchFamily="34" charset="0"/>
              <a:ea typeface="+mn-ea"/>
              <a:cs typeface="Arial" pitchFamily="34" charset="0"/>
            </a:rPr>
            <a:t> Values Summary attachment to </a:t>
          </a:r>
          <a:r>
            <a:rPr lang="en-US" sz="1000" b="1" i="0" baseline="0">
              <a:solidFill>
                <a:schemeClr val="dk1"/>
              </a:solidFill>
              <a:effectLst/>
              <a:latin typeface="Arial" pitchFamily="34" charset="0"/>
              <a:ea typeface="+mn-ea"/>
              <a:cs typeface="Arial" pitchFamily="34" charset="0"/>
            </a:rPr>
            <a:t>Guidance Document 28 Ground Water Cleanup Goals</a:t>
          </a:r>
          <a:r>
            <a:rPr lang="en-US" sz="1000" b="0" i="0" baseline="0">
              <a:solidFill>
                <a:schemeClr val="dk1"/>
              </a:solidFill>
              <a:effectLst/>
              <a:latin typeface="Arial" pitchFamily="34" charset="0"/>
              <a:ea typeface="+mn-ea"/>
              <a:cs typeface="Arial" pitchFamily="34" charset="0"/>
            </a:rPr>
            <a:t>.  It is a Microsoft </a:t>
          </a:r>
          <a:r>
            <a:rPr lang="en-US" sz="1000" b="0" i="0">
              <a:solidFill>
                <a:schemeClr val="dk1"/>
              </a:solidFill>
              <a:effectLst/>
              <a:latin typeface="Arial" pitchFamily="34" charset="0"/>
              <a:ea typeface="+mn-ea"/>
              <a:cs typeface="Arial" pitchFamily="34" charset="0"/>
            </a:rPr>
            <a:t>Excel file containing</a:t>
          </a:r>
          <a:r>
            <a:rPr lang="en-US" sz="1000" b="0" i="0" baseline="0">
              <a:solidFill>
                <a:schemeClr val="dk1"/>
              </a:solidFill>
              <a:effectLst/>
              <a:latin typeface="Arial" pitchFamily="34" charset="0"/>
              <a:ea typeface="+mn-ea"/>
              <a:cs typeface="Arial" pitchFamily="34" charset="0"/>
            </a:rPr>
            <a:t> five w</a:t>
          </a:r>
          <a:r>
            <a:rPr lang="en-US" sz="1000" b="0" i="0">
              <a:solidFill>
                <a:schemeClr val="dk1"/>
              </a:solidFill>
              <a:effectLst/>
              <a:latin typeface="Arial" pitchFamily="34" charset="0"/>
              <a:ea typeface="+mn-ea"/>
              <a:cs typeface="Arial" pitchFamily="34" charset="0"/>
            </a:rPr>
            <a:t>orksheets:</a:t>
          </a:r>
        </a:p>
        <a:p>
          <a:r>
            <a:rPr lang="en-US" sz="1000" b="0" i="0">
              <a:solidFill>
                <a:schemeClr val="dk1"/>
              </a:solidFill>
              <a:effectLst/>
              <a:latin typeface="Arial" pitchFamily="34" charset="0"/>
              <a:ea typeface="+mn-ea"/>
              <a:cs typeface="Arial" pitchFamily="34" charset="0"/>
            </a:rPr>
            <a:t> 	</a:t>
          </a:r>
          <a:endParaRPr lang="en-US" sz="1000" b="0">
            <a:effectLst/>
            <a:latin typeface="Arial" pitchFamily="34" charset="0"/>
            <a:cs typeface="Arial" pitchFamily="34" charset="0"/>
          </a:endParaRPr>
        </a:p>
        <a:p>
          <a:pPr lvl="1"/>
          <a:r>
            <a:rPr lang="en-US" sz="1000" b="0" i="0">
              <a:solidFill>
                <a:schemeClr val="dk1"/>
              </a:solidFill>
              <a:effectLst/>
              <a:latin typeface="Arial" pitchFamily="34" charset="0"/>
              <a:ea typeface="+mn-ea"/>
              <a:cs typeface="Arial" pitchFamily="34" charset="0"/>
            </a:rPr>
            <a:t>1.  Updates</a:t>
          </a:r>
          <a:r>
            <a:rPr lang="en-US" sz="1000" b="0">
              <a:solidFill>
                <a:schemeClr val="dk1"/>
              </a:solidFill>
              <a:effectLst/>
              <a:latin typeface="Arial" pitchFamily="34" charset="0"/>
              <a:ea typeface="+mn-ea"/>
              <a:cs typeface="Arial" pitchFamily="34" charset="0"/>
            </a:rPr>
            <a:t> </a:t>
          </a:r>
          <a:endParaRPr lang="en-US" sz="1000" b="0">
            <a:effectLst/>
            <a:latin typeface="Arial" pitchFamily="34" charset="0"/>
            <a:cs typeface="Arial" pitchFamily="34" charset="0"/>
          </a:endParaRPr>
        </a:p>
        <a:p>
          <a:pPr lvl="1"/>
          <a:r>
            <a:rPr lang="en-US" sz="1000" b="0" i="0">
              <a:solidFill>
                <a:schemeClr val="dk1"/>
              </a:solidFill>
              <a:effectLst/>
              <a:latin typeface="Arial" pitchFamily="34" charset="0"/>
              <a:ea typeface="+mn-ea"/>
              <a:cs typeface="Arial" pitchFamily="34" charset="0"/>
            </a:rPr>
            <a:t>2.  Guidance Values Summary</a:t>
          </a:r>
          <a:endParaRPr lang="en-US" sz="1000" b="0">
            <a:effectLst/>
            <a:latin typeface="Arial" pitchFamily="34" charset="0"/>
            <a:cs typeface="Arial" pitchFamily="34" charset="0"/>
          </a:endParaRPr>
        </a:p>
        <a:p>
          <a:pPr lvl="1"/>
          <a:r>
            <a:rPr lang="en-US" sz="1000" b="0" i="0">
              <a:solidFill>
                <a:schemeClr val="dk1"/>
              </a:solidFill>
              <a:effectLst/>
              <a:latin typeface="Arial" pitchFamily="34" charset="0"/>
              <a:ea typeface="+mn-ea"/>
              <a:cs typeface="Arial" pitchFamily="34" charset="0"/>
            </a:rPr>
            <a:t>3.  2,3,7,8-Tetrachloro Dibenzo-p-dioxin (TCDD) Toxic Equivalency</a:t>
          </a:r>
          <a:r>
            <a:rPr lang="en-US" sz="1000" b="0" i="0" baseline="0">
              <a:solidFill>
                <a:schemeClr val="dk1"/>
              </a:solidFill>
              <a:effectLst/>
              <a:latin typeface="Arial" pitchFamily="34" charset="0"/>
              <a:ea typeface="+mn-ea"/>
              <a:cs typeface="Arial" pitchFamily="34" charset="0"/>
            </a:rPr>
            <a:t> Factor Calculation</a:t>
          </a:r>
        </a:p>
        <a:p>
          <a:pPr lvl="1"/>
          <a:r>
            <a:rPr lang="en-US" sz="1000" b="0" i="0">
              <a:solidFill>
                <a:schemeClr val="dk1"/>
              </a:solidFill>
              <a:effectLst/>
              <a:latin typeface="Arial" pitchFamily="34" charset="0"/>
              <a:ea typeface="+mn-ea"/>
              <a:cs typeface="Arial" pitchFamily="34" charset="0"/>
            </a:rPr>
            <a:t>4.  Benzo(a)pyrene</a:t>
          </a:r>
          <a:r>
            <a:rPr lang="en-US" sz="1000" b="0" i="0" baseline="0">
              <a:solidFill>
                <a:schemeClr val="dk1"/>
              </a:solidFill>
              <a:effectLst/>
              <a:latin typeface="Arial" pitchFamily="34" charset="0"/>
              <a:ea typeface="+mn-ea"/>
              <a:cs typeface="Arial" pitchFamily="34" charset="0"/>
            </a:rPr>
            <a:t> (</a:t>
          </a:r>
          <a:r>
            <a:rPr lang="en-US" sz="1000" b="0" i="0">
              <a:solidFill>
                <a:schemeClr val="dk1"/>
              </a:solidFill>
              <a:effectLst/>
              <a:latin typeface="Arial" pitchFamily="34" charset="0"/>
              <a:ea typeface="+mn-ea"/>
              <a:cs typeface="Arial" pitchFamily="34" charset="0"/>
            </a:rPr>
            <a:t>BaP) Relative</a:t>
          </a:r>
          <a:r>
            <a:rPr lang="en-US" sz="1000" b="0" i="0" baseline="0">
              <a:solidFill>
                <a:schemeClr val="dk1"/>
              </a:solidFill>
              <a:effectLst/>
              <a:latin typeface="Arial" pitchFamily="34" charset="0"/>
              <a:ea typeface="+mn-ea"/>
              <a:cs typeface="Arial" pitchFamily="34" charset="0"/>
            </a:rPr>
            <a:t> Potency Calculation (2016 Methodology)</a:t>
          </a:r>
          <a:endParaRPr lang="en-US" sz="1000" b="0">
            <a:effectLst/>
            <a:latin typeface="Arial" pitchFamily="34" charset="0"/>
            <a:cs typeface="Arial" pitchFamily="34" charset="0"/>
          </a:endParaRPr>
        </a:p>
        <a:p>
          <a:pPr lvl="1"/>
          <a:r>
            <a:rPr lang="en-US" sz="1000" b="0" i="0">
              <a:solidFill>
                <a:schemeClr val="dk1"/>
              </a:solidFill>
              <a:effectLst/>
              <a:latin typeface="Arial" pitchFamily="34" charset="0"/>
              <a:ea typeface="+mn-ea"/>
              <a:cs typeface="Arial" pitchFamily="34" charset="0"/>
            </a:rPr>
            <a:t>5. </a:t>
          </a:r>
          <a:r>
            <a:rPr lang="en-US" sz="1000" b="0">
              <a:solidFill>
                <a:schemeClr val="dk1"/>
              </a:solidFill>
              <a:effectLst/>
              <a:latin typeface="Arial" pitchFamily="34" charset="0"/>
              <a:ea typeface="+mn-ea"/>
              <a:cs typeface="Arial" pitchFamily="34" charset="0"/>
            </a:rPr>
            <a:t> Benzo(a)pyrene (BaP) Potency</a:t>
          </a:r>
          <a:r>
            <a:rPr lang="en-US" sz="1000" b="0" baseline="0">
              <a:solidFill>
                <a:schemeClr val="dk1"/>
              </a:solidFill>
              <a:effectLst/>
              <a:latin typeface="Arial" pitchFamily="34" charset="0"/>
              <a:ea typeface="+mn-ea"/>
              <a:cs typeface="Arial" pitchFamily="34" charset="0"/>
            </a:rPr>
            <a:t> </a:t>
          </a:r>
          <a:r>
            <a:rPr lang="en-US" sz="1000" b="0">
              <a:solidFill>
                <a:schemeClr val="dk1"/>
              </a:solidFill>
              <a:effectLst/>
              <a:latin typeface="Arial" pitchFamily="34" charset="0"/>
              <a:ea typeface="+mn-ea"/>
              <a:cs typeface="Arial" pitchFamily="34" charset="0"/>
            </a:rPr>
            <a:t>Equivalency Factor Calculation (2001 Methodology)</a:t>
          </a:r>
        </a:p>
        <a:p>
          <a:pPr lvl="1"/>
          <a:endParaRPr lang="en-US" sz="1000" b="0" u="sng">
            <a:solidFill>
              <a:schemeClr val="dk1"/>
            </a:solidFill>
            <a:effectLst/>
            <a:latin typeface="Arial" pitchFamily="34" charset="0"/>
            <a:ea typeface="+mn-ea"/>
            <a:cs typeface="Arial" pitchFamily="34" charset="0"/>
          </a:endParaRPr>
        </a:p>
        <a:p>
          <a:pPr lvl="1"/>
          <a:r>
            <a:rPr lang="en-US" sz="1100" b="0" i="0" u="sng" strike="noStrike">
              <a:solidFill>
                <a:schemeClr val="dk1"/>
              </a:solidFill>
              <a:effectLst/>
              <a:latin typeface="+mn-lt"/>
              <a:ea typeface="+mn-ea"/>
              <a:cs typeface="+mn-cs"/>
            </a:rPr>
            <a:t>This document and associated references are available at the following Internet locations: </a:t>
          </a:r>
          <a:r>
            <a:rPr lang="en-US" sz="1000" u="sng"/>
            <a:t> </a:t>
          </a:r>
        </a:p>
        <a:p>
          <a:pPr lvl="1"/>
          <a:endParaRPr lang="en-US" sz="1000" b="0" i="0" u="sng" strike="noStrike">
            <a:solidFill>
              <a:schemeClr val="dk1"/>
            </a:solidFill>
            <a:effectLst/>
            <a:latin typeface="+mn-lt"/>
            <a:ea typeface="+mn-ea"/>
            <a:cs typeface="+mn-cs"/>
          </a:endParaRPr>
        </a:p>
        <a:p>
          <a:pPr lvl="1"/>
          <a:r>
            <a:rPr lang="en-US" sz="1100" b="0" i="0" u="sng" strike="noStrike">
              <a:solidFill>
                <a:schemeClr val="dk1"/>
              </a:solidFill>
              <a:effectLst/>
              <a:latin typeface="+mn-lt"/>
              <a:ea typeface="+mn-ea"/>
              <a:cs typeface="+mn-cs"/>
            </a:rPr>
            <a:t>MDA Guidance Documents</a:t>
          </a:r>
          <a:r>
            <a:rPr lang="en-US" sz="1000" u="sng"/>
            <a:t> </a:t>
          </a:r>
        </a:p>
        <a:p>
          <a:pPr lvl="1"/>
          <a:r>
            <a:rPr lang="en-US" sz="1100" b="0" i="0" u="sng" strike="noStrike">
              <a:solidFill>
                <a:schemeClr val="dk1"/>
              </a:solidFill>
              <a:effectLst/>
              <a:latin typeface="+mn-lt"/>
              <a:ea typeface="+mn-ea"/>
              <a:cs typeface="+mn-cs"/>
            </a:rPr>
            <a:t>https://www.mda.state.mn.us/pesticide-fertilizer/guidance-documents </a:t>
          </a:r>
          <a:r>
            <a:rPr lang="en-US" sz="1000" u="sng"/>
            <a:t> </a:t>
          </a:r>
        </a:p>
        <a:p>
          <a:pPr lvl="1"/>
          <a:endParaRPr lang="en-US" sz="1000" u="sng"/>
        </a:p>
        <a:p>
          <a:pPr lvl="1"/>
          <a:r>
            <a:rPr lang="en-US" sz="1100" b="0" i="0" u="sng" strike="noStrike">
              <a:solidFill>
                <a:schemeClr val="dk1"/>
              </a:solidFill>
              <a:effectLst/>
              <a:latin typeface="+mn-lt"/>
              <a:ea typeface="+mn-ea"/>
              <a:cs typeface="+mn-cs"/>
            </a:rPr>
            <a:t>MDH Human Health-Based Water Guidance Table</a:t>
          </a:r>
          <a:r>
            <a:rPr lang="en-US" sz="1000" u="sng"/>
            <a:t> </a:t>
          </a:r>
          <a:r>
            <a:rPr lang="en-US" sz="1100" b="0" i="0" u="sng" strike="noStrike">
              <a:solidFill>
                <a:schemeClr val="dk1"/>
              </a:solidFill>
              <a:effectLst/>
              <a:latin typeface="+mn-lt"/>
              <a:ea typeface="+mn-ea"/>
              <a:cs typeface="+mn-cs"/>
            </a:rPr>
            <a:t>https://www.health.state.mn.us/communities/environment/risk/guidance/gw/table.html</a:t>
          </a:r>
        </a:p>
        <a:p>
          <a:pPr lvl="1"/>
          <a:endParaRPr lang="en-US" sz="1100" b="0" i="0" u="sng" strike="noStrike">
            <a:solidFill>
              <a:schemeClr val="dk1"/>
            </a:solidFill>
            <a:effectLst/>
            <a:latin typeface="+mn-lt"/>
            <a:ea typeface="+mn-ea"/>
            <a:cs typeface="+mn-cs"/>
          </a:endParaRPr>
        </a:p>
        <a:p>
          <a:pPr lvl="1"/>
          <a:r>
            <a:rPr lang="en-US" sz="1100" b="0" i="0" u="sng" strike="noStrike">
              <a:solidFill>
                <a:schemeClr val="dk1"/>
              </a:solidFill>
              <a:effectLst/>
              <a:latin typeface="+mn-lt"/>
              <a:ea typeface="+mn-ea"/>
              <a:cs typeface="+mn-cs"/>
            </a:rPr>
            <a:t>MDH Dual Guidance for Drinking Water</a:t>
          </a:r>
          <a:r>
            <a:rPr lang="en-US" sz="1000" u="sng"/>
            <a:t> </a:t>
          </a:r>
          <a:r>
            <a:rPr lang="en-US" sz="1100" b="0" i="0" u="sng" strike="noStrike">
              <a:solidFill>
                <a:schemeClr val="dk1"/>
              </a:solidFill>
              <a:effectLst/>
              <a:latin typeface="+mn-lt"/>
              <a:ea typeface="+mn-ea"/>
              <a:cs typeface="+mn-cs"/>
            </a:rPr>
            <a:t>https://www.health.state.mn.us/communities/environment/risk/guidance/dualguidance.html</a:t>
          </a:r>
          <a:r>
            <a:rPr lang="en-US" sz="1000" u="sng"/>
            <a:t> </a:t>
          </a:r>
        </a:p>
        <a:p>
          <a:pPr lvl="1"/>
          <a:endParaRPr lang="en-US" sz="1000" b="0" i="0" u="sng" strike="noStrike">
            <a:solidFill>
              <a:schemeClr val="dk1"/>
            </a:solidFill>
            <a:effectLst/>
            <a:latin typeface="+mn-lt"/>
            <a:ea typeface="+mn-ea"/>
            <a:cs typeface="+mn-cs"/>
          </a:endParaRPr>
        </a:p>
        <a:p>
          <a:pPr lvl="1"/>
          <a:r>
            <a:rPr lang="en-US" sz="1100" b="0" i="0" u="sng" strike="noStrike">
              <a:solidFill>
                <a:schemeClr val="dk1"/>
              </a:solidFill>
              <a:effectLst/>
              <a:latin typeface="+mn-lt"/>
              <a:ea typeface="+mn-ea"/>
              <a:cs typeface="+mn-cs"/>
            </a:rPr>
            <a:t>MDH Report On Pesticide Rapid Assessments </a:t>
          </a:r>
          <a:r>
            <a:rPr lang="en-US" sz="1000" u="sng"/>
            <a:t> </a:t>
          </a:r>
          <a:r>
            <a:rPr lang="en-US" sz="1100" b="0" i="0" u="sng" strike="noStrike">
              <a:solidFill>
                <a:schemeClr val="dk1"/>
              </a:solidFill>
              <a:effectLst/>
              <a:latin typeface="+mn-lt"/>
              <a:ea typeface="+mn-ea"/>
              <a:cs typeface="+mn-cs"/>
              <a:hlinkClick xmlns:r="http://schemas.openxmlformats.org/officeDocument/2006/relationships" r:id=""/>
            </a:rPr>
            <a:t>https://www.health.state.mn.us/communities/environment/risk/guidance/dwec/rapidpest.html</a:t>
          </a:r>
          <a:r>
            <a:rPr lang="en-US" sz="1000" u="sng"/>
            <a:t> </a:t>
          </a:r>
        </a:p>
        <a:p>
          <a:pPr lvl="1"/>
          <a:endParaRPr lang="en-US" sz="1000" b="0" i="0" u="sng" strike="noStrike">
            <a:solidFill>
              <a:schemeClr val="dk1"/>
            </a:solidFill>
            <a:effectLst/>
            <a:latin typeface="+mn-lt"/>
            <a:ea typeface="+mn-ea"/>
            <a:cs typeface="+mn-cs"/>
          </a:endParaRPr>
        </a:p>
        <a:p>
          <a:pPr lvl="1"/>
          <a:r>
            <a:rPr lang="en-US" sz="1100" b="0" i="0" u="sng" strike="noStrike">
              <a:solidFill>
                <a:schemeClr val="dk1"/>
              </a:solidFill>
              <a:effectLst/>
              <a:latin typeface="+mn-lt"/>
              <a:ea typeface="+mn-ea"/>
              <a:cs typeface="+mn-cs"/>
            </a:rPr>
            <a:t>EPA Drinking Water Standards and Advisories</a:t>
          </a:r>
          <a:r>
            <a:rPr lang="en-US" sz="1000" u="sng"/>
            <a:t> </a:t>
          </a:r>
        </a:p>
        <a:p>
          <a:pPr lvl="1"/>
          <a:r>
            <a:rPr lang="en-US" sz="1100" b="0" i="0" u="sng" strike="noStrike">
              <a:solidFill>
                <a:schemeClr val="dk1"/>
              </a:solidFill>
              <a:effectLst/>
              <a:latin typeface="+mn-lt"/>
              <a:ea typeface="+mn-ea"/>
              <a:cs typeface="+mn-cs"/>
            </a:rPr>
            <a:t>https://www.epa.gov/dwstandardsregulations/2018-drinking-water-standards-and-advisory-tables</a:t>
          </a:r>
          <a:r>
            <a:rPr lang="en-US" sz="1000" u="sng"/>
            <a:t> </a:t>
          </a:r>
        </a:p>
        <a:p>
          <a:pPr lvl="1"/>
          <a:endParaRPr lang="en-US" sz="1000" b="0" i="0" u="sng" strike="noStrike">
            <a:solidFill>
              <a:schemeClr val="dk1"/>
            </a:solidFill>
            <a:effectLst/>
            <a:latin typeface="+mn-lt"/>
            <a:ea typeface="+mn-ea"/>
            <a:cs typeface="+mn-cs"/>
          </a:endParaRPr>
        </a:p>
        <a:p>
          <a:pPr lvl="1"/>
          <a:r>
            <a:rPr lang="en-US" sz="1100" b="0" i="0" u="sng" strike="noStrike">
              <a:solidFill>
                <a:schemeClr val="dk1"/>
              </a:solidFill>
              <a:effectLst/>
              <a:latin typeface="+mn-lt"/>
              <a:ea typeface="+mn-ea"/>
              <a:cs typeface="+mn-cs"/>
            </a:rPr>
            <a:t>EPA Human Health Benchmarks for Pesticides</a:t>
          </a:r>
          <a:r>
            <a:rPr lang="en-US" sz="1000" u="sng"/>
            <a:t> </a:t>
          </a:r>
          <a:r>
            <a:rPr lang="en-US" sz="1100" b="0" i="0" u="sng" strike="noStrike">
              <a:solidFill>
                <a:schemeClr val="dk1"/>
              </a:solidFill>
              <a:effectLst/>
              <a:latin typeface="+mn-lt"/>
              <a:ea typeface="+mn-ea"/>
              <a:cs typeface="+mn-cs"/>
            </a:rPr>
            <a:t>https://iaspub.epa.gov/apex/pesticides/f?p=HHBP:HOME</a:t>
          </a:r>
          <a:r>
            <a:rPr lang="en-US" sz="1000" u="sng"/>
            <a:t> </a:t>
          </a:r>
        </a:p>
        <a:p>
          <a:pPr lvl="1"/>
          <a:endParaRPr lang="en-US" sz="1000" b="0" u="sng">
            <a:solidFill>
              <a:schemeClr val="dk1"/>
            </a:solidFill>
            <a:effectLst/>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sng" strike="noStrike" kern="0" cap="none" spc="0" normalizeH="0" baseline="0" noProof="0">
            <a:ln>
              <a:noFill/>
            </a:ln>
            <a:solidFill>
              <a:prstClr val="black"/>
            </a:solidFill>
            <a:effectLst/>
            <a:uLnTx/>
            <a:uFillTx/>
            <a:latin typeface="Arial" pitchFamily="34" charset="0"/>
            <a:ea typeface="+mn-ea"/>
            <a:cs typeface="Arial" pitchFamily="34" charset="0"/>
          </a:endParaRPr>
        </a:p>
        <a:p>
          <a:r>
            <a:rPr lang="en-US" sz="1000" b="1" i="0" u="sng">
              <a:solidFill>
                <a:schemeClr val="dk1"/>
              </a:solidFill>
              <a:effectLst/>
              <a:latin typeface="Arial" panose="020B0604020202020204" pitchFamily="34" charset="0"/>
              <a:ea typeface="+mn-ea"/>
              <a:cs typeface="Arial" panose="020B0604020202020204" pitchFamily="34" charset="0"/>
            </a:rPr>
            <a:t>MDH Values Can Fall Into Several Categories  </a:t>
          </a:r>
        </a:p>
        <a:p>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The 2009 and later Minnesota Department</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of Health (MDH) Health </a:t>
          </a:r>
          <a:r>
            <a:rPr lang="en-US" sz="1000" b="0" i="0" u="none" strike="noStrike">
              <a:solidFill>
                <a:schemeClr val="dk1"/>
              </a:solidFill>
              <a:effectLst/>
              <a:latin typeface="Arial" panose="020B0604020202020204" pitchFamily="34" charset="0"/>
              <a:ea typeface="+mn-ea"/>
              <a:cs typeface="Arial" panose="020B0604020202020204" pitchFamily="34" charset="0"/>
            </a:rPr>
            <a:t>Risk Limits (HRL) are promulgated by rule and are defined as a concentration of a chemical in drinking water that is likely to pose little or no health risk to humans, including vulnerable subpopulations.  </a:t>
          </a:r>
          <a:r>
            <a:rPr lang="en-US" sz="1000" u="none">
              <a:latin typeface="Arial" panose="020B0604020202020204" pitchFamily="34" charset="0"/>
              <a:cs typeface="Arial" panose="020B0604020202020204" pitchFamily="34" charset="0"/>
            </a:rPr>
            <a:t> </a:t>
          </a:r>
          <a:endParaRPr lang="en-US" sz="1000" b="0" i="0" u="none">
            <a:solidFill>
              <a:schemeClr val="dk1"/>
            </a:solidFill>
            <a:effectLst/>
            <a:latin typeface="Arial" panose="020B0604020202020204" pitchFamily="34" charset="0"/>
            <a:ea typeface="+mn-ea"/>
            <a:cs typeface="Arial" panose="020B0604020202020204" pitchFamily="34" charset="0"/>
          </a:endParaRPr>
        </a:p>
        <a:p>
          <a:endParaRPr lang="en-US" sz="1000" b="0" u="none">
            <a:effectLst/>
            <a:latin typeface="Arial" panose="020B0604020202020204" pitchFamily="34" charset="0"/>
            <a:cs typeface="Arial" panose="020B0604020202020204" pitchFamily="34" charset="0"/>
          </a:endParaRPr>
        </a:p>
        <a:p>
          <a:r>
            <a:rPr lang="en-US" sz="1000" b="0" i="0" u="none" strike="noStrike">
              <a:effectLst/>
              <a:latin typeface="Arial" pitchFamily="34" charset="0"/>
              <a:cs typeface="Arial" pitchFamily="34" charset="0"/>
            </a:rPr>
            <a:t>Health-Based Values (HBVs) developed in various years from 1995 to 2006 are taken from a March 5, 2007 table from MDH or from internal memoranda to the MDA. MDH supports old values as having been derived using the best methods and information available at that time.</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The</a:t>
          </a:r>
          <a:r>
            <a:rPr lang="en-US" sz="1000" b="0" i="0" u="none" strike="noStrike" baseline="0">
              <a:effectLst/>
              <a:latin typeface="Arial" pitchFamily="34" charset="0"/>
              <a:cs typeface="Arial" pitchFamily="34" charset="0"/>
            </a:rPr>
            <a:t> MDA maintains</a:t>
          </a:r>
          <a:r>
            <a:rPr lang="en-US" sz="1000" b="0" i="0" u="none" strike="noStrike">
              <a:effectLst/>
              <a:latin typeface="Arial" pitchFamily="34" charset="0"/>
              <a:cs typeface="Arial" pitchFamily="34" charset="0"/>
            </a:rPr>
            <a:t> the values in this table for screening purposes. HBVs developed in and after 2009 are/will be of equivalent quality to HRLs and may be promulgated in the next promulgation cycle.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Risk Assessment</a:t>
          </a:r>
          <a:r>
            <a:rPr lang="en-US" sz="1000" b="0" i="0" u="none" strike="noStrike" baseline="0">
              <a:effectLst/>
              <a:latin typeface="Arial" pitchFamily="34" charset="0"/>
              <a:cs typeface="Arial" pitchFamily="34" charset="0"/>
            </a:rPr>
            <a:t> Advice (</a:t>
          </a:r>
          <a:r>
            <a:rPr lang="en-US" sz="1000" b="0" i="0" u="none" strike="noStrike">
              <a:effectLst/>
              <a:latin typeface="Arial" pitchFamily="34" charset="0"/>
              <a:cs typeface="Arial" pitchFamily="34" charset="0"/>
            </a:rPr>
            <a:t>RAA) is developed by MDH when available toxicity data do not meet the requirements necessary for development of an HBV or it is not a priority contaminant.</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RAA may contain greater uncertainty.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Rapid Assessment Values (RAV) are developed by MDH for selected chemicals without MDH drinking water guidance or the guidance is outdated.</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If a concentration is higher than the RAV, additional research may be necessary to make informed decisions about health risk. See MDH </a:t>
          </a:r>
          <a:r>
            <a:rPr lang="en-US" sz="1000" b="0" i="1" u="none" strike="noStrike">
              <a:effectLst/>
              <a:latin typeface="Arial" pitchFamily="34" charset="0"/>
              <a:cs typeface="Arial" pitchFamily="34" charset="0"/>
            </a:rPr>
            <a:t>Report on Pesticide Rapid Assessments</a:t>
          </a:r>
          <a:r>
            <a:rPr lang="en-US" sz="1000" b="0" i="0" u="none" strike="noStrike" baseline="0">
              <a:effectLst/>
              <a:latin typeface="Arial" pitchFamily="34" charset="0"/>
              <a:cs typeface="Arial" pitchFamily="34" charset="0"/>
            </a:rPr>
            <a:t> dated</a:t>
          </a:r>
          <a:r>
            <a:rPr lang="en-US" sz="1000" b="0" i="0" u="none" strike="noStrike">
              <a:effectLst/>
              <a:latin typeface="Arial" pitchFamily="34" charset="0"/>
              <a:cs typeface="Arial" pitchFamily="34" charset="0"/>
            </a:rPr>
            <a:t> December 2014.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Sites affected by contaminants with screening values other than 2009 and later values that affect site decisions (risk drivers) may want to contact the MDA or MDH risk assessor for updated advice.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Chemical specific concentrations do not include additivity.  A mixtures evaluation is required by rule when multiple contaminants exist.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A Maximum Contaminant Level (MCL) is the maximum permissible level of a contaminant in water which is delivered to any user of a public water system.  MCL are primary drinking water standards for public water supplies and are promulgated by rule through reference to the National Primary Drinking Water Regulations in the Code of Federal Regulations.  The HRL/MCL values are MCL values adopted by statute as HRLs for chemicals for which the previously adopted HRL was greater than the MCL. </a:t>
          </a:r>
        </a:p>
        <a:p>
          <a:endParaRPr lang="en-US" sz="1000" b="1" i="0" u="none" strike="noStrike">
            <a:effectLst/>
            <a:latin typeface="Arial" pitchFamily="34" charset="0"/>
            <a:cs typeface="Arial" pitchFamily="34" charset="0"/>
          </a:endParaRPr>
        </a:p>
        <a:p>
          <a:endParaRPr lang="en-US" sz="1000" b="1" i="0" u="none" strike="noStrike">
            <a:effectLst/>
            <a:latin typeface="Arial" pitchFamily="34" charset="0"/>
            <a:cs typeface="Arial" pitchFamily="34" charset="0"/>
          </a:endParaRPr>
        </a:p>
        <a:p>
          <a:r>
            <a:rPr lang="en-US" sz="1000" b="1" i="0" u="none" strike="noStrike">
              <a:effectLst/>
              <a:latin typeface="Arial" pitchFamily="34" charset="0"/>
              <a:cs typeface="Arial" pitchFamily="34" charset="0"/>
            </a:rPr>
            <a:t>Updates to the Drinking Water Guidance</a:t>
          </a:r>
          <a:r>
            <a:rPr lang="en-US" sz="1000" b="1" i="0" u="none" strike="noStrike" baseline="0">
              <a:effectLst/>
              <a:latin typeface="Arial" pitchFamily="34" charset="0"/>
              <a:cs typeface="Arial" pitchFamily="34" charset="0"/>
            </a:rPr>
            <a:t> Values</a:t>
          </a:r>
          <a:r>
            <a:rPr lang="en-US" sz="1000" b="1" i="0" u="none" strike="noStrike">
              <a:effectLst/>
              <a:latin typeface="Arial" pitchFamily="34" charset="0"/>
              <a:cs typeface="Arial" pitchFamily="34" charset="0"/>
            </a:rPr>
            <a:t> Summary</a:t>
          </a:r>
          <a:r>
            <a:rPr lang="en-US" sz="1000" u="none">
              <a:latin typeface="Arial" pitchFamily="34" charset="0"/>
              <a:cs typeface="Arial" pitchFamily="34" charset="0"/>
            </a:rPr>
            <a:t> </a:t>
          </a:r>
        </a:p>
        <a:p>
          <a:endParaRPr lang="en-US" sz="1000" b="0" i="0">
            <a:solidFill>
              <a:schemeClr val="dk1"/>
            </a:solidFill>
            <a:effectLst/>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August 2010</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Carbon tetrachloride 2010 Health-Based Value (HBV) replaced 1993/94 Health Risk Limit (HRL). </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March 2011 </a:t>
          </a:r>
        </a:p>
        <a:p>
          <a:pPr marL="457200" marR="0" lvl="1" indent="0" defTabSz="91440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Arial" pitchFamily="34" charset="0"/>
              <a:ea typeface="+mn-ea"/>
              <a:cs typeface="Arial" pitchFamily="34" charset="0"/>
            </a:rPr>
            <a:t>Acetochlor ESA, Acetochlor OXA, Ethylbenzene, Metolachlor and S-metolachlor, Metolachlor ESA, Metolachlor OXA, Toluene, and Xylenes 2011 HRL were added.  </a:t>
          </a:r>
        </a:p>
        <a:p>
          <a:pPr marL="457200" marR="0" lvl="1" indent="0" defTabSz="91440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Arial" pitchFamily="34" charset="0"/>
              <a:ea typeface="+mn-ea"/>
              <a:cs typeface="Arial" pitchFamily="34" charset="0"/>
            </a:rPr>
            <a:t> </a:t>
          </a: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June 2011</a:t>
          </a:r>
        </a:p>
        <a:p>
          <a:pPr marL="457200" marR="0" lvl="1" indent="0" defTabSz="91440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Arial" pitchFamily="34" charset="0"/>
              <a:ea typeface="+mn-ea"/>
              <a:cs typeface="Arial" pitchFamily="34" charset="0"/>
            </a:rPr>
            <a:t>Naphthalene 2011 HBV replaced 1993/94 HRL.  </a:t>
          </a:r>
        </a:p>
        <a:p>
          <a:pPr marL="457200" marR="0" lvl="1" indent="0" defTabSz="91440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Arial" pitchFamily="34" charset="0"/>
              <a:ea typeface="+mn-ea"/>
              <a:cs typeface="Arial" pitchFamily="34" charset="0"/>
            </a:rPr>
            <a:t>1,2,4-Trimethylbenzene 2010 Risk Assessment Advice (RAA) was added. </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November 2012</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EPA Human Health Benchmarks for Pesticides (HHBP) were added.   </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N,N-Diethyl-meta-toluamide (DEET) HBV was added. </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Metribuzin HBVs were reevaluated by Minnesota Department of Health (MDH) to incorporate Human Equivalent Dose (HED) methodology, resulting in date change from 2011 to 2012.   </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Pyraclostrobin was added. </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Triclosan was added.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May 2013</a:t>
          </a:r>
        </a:p>
        <a:p>
          <a:pPr marL="457200" marR="0" lvl="1" indent="0" defTabSz="91440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Arial" panose="020B0604020202020204" pitchFamily="34" charset="0"/>
              <a:ea typeface="+mn-ea"/>
              <a:cs typeface="Arial" panose="020B0604020202020204" pitchFamily="34" charset="0"/>
            </a:rPr>
            <a:t>Aldicarb and metabolites Aldicarb Sulfone and Aldicarb Sulfoxide Federal criteria regulatory status was changed from Final to Stayed.  Due to the regulatory Maximum Contaminanant Level (MCL) Stay, the MCL value of 7 ug/l was removed for any combination of two or more of Aldicarb, Aldicarb Sulfone and/or Aldicarb Sulfoxide similar mode of action.  </a:t>
          </a:r>
        </a:p>
        <a:p>
          <a:pPr marL="457200" marR="0" lvl="1" indent="0" defTabSz="91440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Arial" panose="020B0604020202020204" pitchFamily="34" charset="0"/>
              <a:ea typeface="+mn-ea"/>
              <a:cs typeface="Arial" panose="020B0604020202020204" pitchFamily="34" charset="0"/>
            </a:rPr>
            <a:t>Benzo(a)pyrene 2012 HBV was added.</a:t>
          </a:r>
        </a:p>
        <a:p>
          <a:pPr marL="457200" marR="0" lvl="1" indent="0" defTabSz="914400" eaLnBrk="1" fontAlgn="auto" latinLnBrk="0" hangingPunct="1">
            <a:lnSpc>
              <a:spcPct val="100000"/>
            </a:lnSpc>
            <a:spcBef>
              <a:spcPts val="0"/>
            </a:spcBef>
            <a:spcAft>
              <a:spcPts val="0"/>
            </a:spcAft>
            <a:buClrTx/>
            <a:buSzTx/>
            <a:buFontTx/>
            <a:buNone/>
            <a:tabLst/>
            <a:defRPr/>
          </a:pPr>
          <a:r>
            <a:rPr lang="en-US" sz="1000" b="0" i="0" baseline="0">
              <a:solidFill>
                <a:schemeClr val="dk1"/>
              </a:solidFill>
              <a:effectLst/>
              <a:latin typeface="Arial" panose="020B0604020202020204" pitchFamily="34" charset="0"/>
              <a:ea typeface="+mn-ea"/>
              <a:cs typeface="Arial" panose="020B0604020202020204" pitchFamily="34" charset="0"/>
            </a:rPr>
            <a:t>Carbon tetrachloride 2012 HRL replaced 2010 HBV.   </a:t>
          </a: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endParaRPr lang="en-US" sz="1000" b="0" i="0">
            <a:solidFill>
              <a:schemeClr val="dk1"/>
            </a:solidFill>
            <a:effectLst/>
            <a:latin typeface="Arial" pitchFamily="34" charset="0"/>
            <a:ea typeface="+mn-ea"/>
            <a:cs typeface="Arial" pitchFamily="34" charset="0"/>
          </a:endParaRPr>
        </a:p>
        <a:p>
          <a:pPr eaLnBrk="1" fontAlgn="auto" latinLnBrk="0" hangingPunct="1"/>
          <a:r>
            <a:rPr lang="en-US" sz="1000" b="0" i="0" baseline="0">
              <a:solidFill>
                <a:schemeClr val="dk1"/>
              </a:solidFill>
              <a:effectLst/>
              <a:latin typeface="Arial" panose="020B0604020202020204" pitchFamily="34" charset="0"/>
              <a:ea typeface="+mn-ea"/>
              <a:cs typeface="Arial" panose="020B0604020202020204" pitchFamily="34" charset="0"/>
            </a:rPr>
            <a:t>September 2013</a:t>
          </a:r>
          <a:endParaRPr lang="en-US" sz="1000" b="0">
            <a:effectLst/>
            <a:latin typeface="Arial" panose="020B0604020202020204" pitchFamily="34" charset="0"/>
            <a:cs typeface="Arial" panose="020B0604020202020204" pitchFamily="34" charset="0"/>
          </a:endParaRPr>
        </a:p>
        <a:p>
          <a:pPr lvl="1" eaLnBrk="1" fontAlgn="auto" latinLnBrk="0" hangingPunct="1"/>
          <a:r>
            <a:rPr lang="en-US" sz="1000" b="0">
              <a:effectLst/>
              <a:latin typeface="Arial" panose="020B0604020202020204" pitchFamily="34" charset="0"/>
              <a:cs typeface="Arial" panose="020B0604020202020204" pitchFamily="34" charset="0"/>
            </a:rPr>
            <a:t>Polynuclear Aromatic Hydrocarbons (PAH) of the Guidance Values Summary and Benzo(a)pyrene (BaP) Relative Potency Factors worksheets were revised and updated per Guidance for Evaluating the Cancer Potency of Polynuclear Aromatic Hydrocarbons (PAH) Mixtures in Environmental Samples, MDH, August 15, 2013. Five (5) PAH were added and nine PAH were removed from the worksheets.  Previous PAHs and values were evaluated per MDH 2001 PAH guidance on estimating health risks from carcinogenic PAHs (cPAHs).    </a:t>
          </a:r>
        </a:p>
        <a:p>
          <a:endParaRPr lang="en-US" sz="1000" b="0" i="0">
            <a:solidFill>
              <a:schemeClr val="dk1"/>
            </a:solidFill>
            <a:effectLst/>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June 2013</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Dimethenamid and Dimethenamid-P 2013 HRL (300 micrograms per liter (ug/L)) replaced 1999 HBV (40 ug/l).  </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Dimethenamid degredates dimethenamid ESA and OXA 2013 HRL (300 ug/L) replaced 1999 HBV (40 ug/l).   </a:t>
          </a:r>
        </a:p>
        <a:p>
          <a:pPr marL="457200" marR="0" lvl="1" indent="0" defTabSz="914400" eaLnBrk="1" fontAlgn="auto" latinLnBrk="0" hangingPunct="1">
            <a:lnSpc>
              <a:spcPct val="100000"/>
            </a:lnSpc>
            <a:spcBef>
              <a:spcPts val="0"/>
            </a:spcBef>
            <a:spcAft>
              <a:spcPts val="0"/>
            </a:spcAft>
            <a:buClrTx/>
            <a:buSzTx/>
            <a:buFontTx/>
            <a:buNone/>
            <a:tabLst/>
            <a:defRPr/>
          </a:pPr>
          <a:endParaRPr lang="en-US" sz="1000" b="0" i="0" u="none" strike="noStrike">
            <a:effectLst/>
            <a:latin typeface="Arial" pitchFamily="34" charset="0"/>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October 2013</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Carbon Tetrachloride, DEET, Metribuzin and Naphthalene HRL replaced HBV.  Clopryalid and Clorpyralid HHPB were added.  </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Pentachlorophenol (PCP) 2013 HBV (0.3 ug/L) replaced 2008 HRL (1 ug/L). </a:t>
          </a: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Pentachlorophenol (PCP) 10-4 Lifetime Health Advisory (LHA) was changed from 3 ug/L to 9 ug/L.</a:t>
          </a:r>
        </a:p>
        <a:p>
          <a:pPr marL="457200" marR="0" lvl="1"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eaLnBrk="1" fontAlgn="auto" latinLnBrk="0" hangingPunct="1"/>
          <a:r>
            <a:rPr lang="en-US" sz="1000" b="0" i="0" u="none" baseline="0">
              <a:solidFill>
                <a:sysClr val="windowText" lastClr="000000"/>
              </a:solidFill>
              <a:effectLst/>
              <a:latin typeface="Arial" pitchFamily="34" charset="0"/>
              <a:ea typeface="+mn-ea"/>
              <a:cs typeface="Arial" pitchFamily="34" charset="0"/>
            </a:rPr>
            <a:t>November 2015</a:t>
          </a:r>
          <a:endParaRPr lang="en-US" sz="1000" b="0" i="0" u="none">
            <a:solidFill>
              <a:sysClr val="windowText" lastClr="000000"/>
            </a:solidFill>
            <a:effectLst/>
            <a:latin typeface="Arial" pitchFamily="34" charset="0"/>
            <a:cs typeface="Arial" pitchFamily="34" charset="0"/>
          </a:endParaRPr>
        </a:p>
        <a:p>
          <a:pPr lvl="1" eaLnBrk="1" fontAlgn="auto" latinLnBrk="0" hangingPunct="1"/>
          <a:r>
            <a:rPr lang="en-US" sz="1000" b="0" i="0" baseline="0">
              <a:solidFill>
                <a:schemeClr val="dk1"/>
              </a:solidFill>
              <a:effectLst/>
              <a:latin typeface="Arial" pitchFamily="34" charset="0"/>
              <a:ea typeface="+mn-ea"/>
              <a:cs typeface="Arial" pitchFamily="34" charset="0"/>
            </a:rPr>
            <a:t>The Criteria Risk Evaluation spreadsheet tab was removed.</a:t>
          </a:r>
        </a:p>
        <a:p>
          <a:pPr lvl="1" eaLnBrk="1" fontAlgn="auto" latinLnBrk="0" hangingPunct="1"/>
          <a:endParaRPr lang="en-US" sz="1000" b="0" i="0" baseline="0">
            <a:solidFill>
              <a:schemeClr val="dk1"/>
            </a:solidFill>
            <a:effectLst/>
            <a:latin typeface="Arial" pitchFamily="34" charset="0"/>
            <a:ea typeface="+mn-ea"/>
            <a:cs typeface="Arial" pitchFamily="34" charset="0"/>
          </a:endParaRPr>
        </a:p>
        <a:p>
          <a:pPr lvl="1" eaLnBrk="1" fontAlgn="auto" latinLnBrk="0" hangingPunct="1"/>
          <a:r>
            <a:rPr lang="en-US" sz="1000" b="0" i="0" baseline="0">
              <a:solidFill>
                <a:schemeClr val="dk1"/>
              </a:solidFill>
              <a:effectLst/>
              <a:latin typeface="Arial" pitchFamily="34" charset="0"/>
              <a:ea typeface="+mn-ea"/>
              <a:cs typeface="Arial" pitchFamily="34" charset="0"/>
            </a:rPr>
            <a:t>MDH 2014 Rapid Assessment Values (RAV) were added.</a:t>
          </a:r>
        </a:p>
        <a:p>
          <a:pPr lvl="1" eaLnBrk="1" fontAlgn="auto" latinLnBrk="0" hangingPunct="1"/>
          <a:r>
            <a:rPr lang="en-US" sz="1000" b="0" i="0" baseline="0">
              <a:solidFill>
                <a:schemeClr val="dk1"/>
              </a:solidFill>
              <a:effectLst/>
              <a:latin typeface="Arial" pitchFamily="34" charset="0"/>
              <a:ea typeface="+mn-ea"/>
              <a:cs typeface="Arial" pitchFamily="34" charset="0"/>
            </a:rPr>
            <a:t>Bentazon 2014 HBV (30 ug/L chronic) replaced 1998 HBV (200 ug/L chronic).</a:t>
          </a:r>
        </a:p>
        <a:p>
          <a:pPr lvl="1" eaLnBrk="1" fontAlgn="auto" latinLnBrk="0" hangingPunct="1"/>
          <a:endParaRPr lang="en-US" sz="1000" b="0" i="0" baseline="0">
            <a:solidFill>
              <a:schemeClr val="dk1"/>
            </a:solidFill>
            <a:effectLst/>
            <a:latin typeface="Arial" pitchFamily="34" charset="0"/>
            <a:ea typeface="+mn-ea"/>
            <a:cs typeface="Arial" pitchFamily="34" charset="0"/>
          </a:endParaRPr>
        </a:p>
        <a:p>
          <a:pPr lvl="1" eaLnBrk="1" fontAlgn="auto" latinLnBrk="0" hangingPunct="1"/>
          <a:r>
            <a:rPr lang="en-US" sz="1000" b="0" i="0" baseline="0">
              <a:solidFill>
                <a:schemeClr val="dk1"/>
              </a:solidFill>
              <a:effectLst/>
              <a:latin typeface="Arial" pitchFamily="34" charset="0"/>
              <a:ea typeface="+mn-ea"/>
              <a:cs typeface="Arial" pitchFamily="34" charset="0"/>
            </a:rPr>
            <a:t>Bentazon, Dimethenamid, Dimethenamid-P, and Triclosan HRL replaced HBV.</a:t>
          </a:r>
        </a:p>
        <a:p>
          <a:pPr lvl="1" eaLnBrk="1" fontAlgn="auto" latinLnBrk="0" hangingPunct="1"/>
          <a:endParaRPr lang="en-US" sz="1000" b="0" i="0" baseline="0">
            <a:solidFill>
              <a:schemeClr val="dk1"/>
            </a:solidFill>
            <a:effectLst/>
            <a:latin typeface="Arial" pitchFamily="34" charset="0"/>
            <a:ea typeface="+mn-ea"/>
            <a:cs typeface="Arial" pitchFamily="34" charset="0"/>
          </a:endParaRPr>
        </a:p>
        <a:p>
          <a:pPr lvl="1" eaLnBrk="1" fontAlgn="auto" latinLnBrk="0" hangingPunct="1"/>
          <a:r>
            <a:rPr lang="en-US" sz="1000" b="0" i="0" baseline="0">
              <a:solidFill>
                <a:schemeClr val="dk1"/>
              </a:solidFill>
              <a:effectLst/>
              <a:latin typeface="Arial" pitchFamily="34" charset="0"/>
              <a:ea typeface="+mn-ea"/>
              <a:cs typeface="Arial" pitchFamily="34" charset="0"/>
            </a:rPr>
            <a:t>The Benzo(a)Pyrene (BaP) Equivalency Calculation sheet was updated per MDH Guidance for Evaluating Cancer Potency of PAH Mixtures in Environmental Samples, October 31, 2014.  </a:t>
          </a:r>
        </a:p>
        <a:p>
          <a:pPr lvl="1" eaLnBrk="1" fontAlgn="auto" latinLnBrk="0" hangingPunct="1"/>
          <a:endParaRPr lang="en-US" sz="1000" b="0" i="0" baseline="0">
            <a:solidFill>
              <a:schemeClr val="dk1"/>
            </a:solidFill>
            <a:effectLst/>
            <a:latin typeface="Arial" pitchFamily="34" charset="0"/>
            <a:ea typeface="+mn-ea"/>
            <a:cs typeface="Arial" pitchFamily="34" charset="0"/>
          </a:endParaRPr>
        </a:p>
        <a:p>
          <a:pPr lvl="1" eaLnBrk="1" fontAlgn="auto" latinLnBrk="0" hangingPunct="1"/>
          <a:r>
            <a:rPr lang="en-US" sz="1000" b="0" i="0" baseline="0">
              <a:solidFill>
                <a:schemeClr val="dk1"/>
              </a:solidFill>
              <a:effectLst/>
              <a:latin typeface="Arial" pitchFamily="34" charset="0"/>
              <a:ea typeface="+mn-ea"/>
              <a:cs typeface="Arial" pitchFamily="34" charset="0"/>
            </a:rPr>
            <a:t>Bicyclopyrone was added.</a:t>
          </a:r>
        </a:p>
        <a:p>
          <a:pPr lvl="1" eaLnBrk="1" fontAlgn="auto" latinLnBrk="0" hangingPunct="1"/>
          <a:r>
            <a:rPr lang="en-US" sz="1000" b="0" i="0" baseline="0">
              <a:solidFill>
                <a:schemeClr val="dk1"/>
              </a:solidFill>
              <a:effectLst/>
              <a:latin typeface="Arial" pitchFamily="34" charset="0"/>
              <a:ea typeface="+mn-ea"/>
              <a:cs typeface="Arial" pitchFamily="34" charset="0"/>
            </a:rPr>
            <a:t>Chlorpyrifos 2013 HBV (0.6 ug/L) replaced 1995 HBV (20 ug/L).</a:t>
          </a:r>
        </a:p>
        <a:p>
          <a:pPr lvl="1" eaLnBrk="1" fontAlgn="auto" latinLnBrk="0" hangingPunct="1"/>
          <a:r>
            <a:rPr lang="en-US" sz="1000" b="0" i="0" baseline="0">
              <a:solidFill>
                <a:schemeClr val="dk1"/>
              </a:solidFill>
              <a:effectLst/>
              <a:latin typeface="Arial" pitchFamily="34" charset="0"/>
              <a:ea typeface="+mn-ea"/>
              <a:cs typeface="Arial" pitchFamily="34" charset="0"/>
            </a:rPr>
            <a:t>Chlorpyrifos Oxon 2013 RAA (0.4 ug/L) was added.</a:t>
          </a:r>
        </a:p>
        <a:p>
          <a:pPr lvl="1" eaLnBrk="1" fontAlgn="auto" latinLnBrk="0" hangingPunct="1"/>
          <a:r>
            <a:rPr lang="en-US" sz="1000" b="0" i="0" baseline="0">
              <a:solidFill>
                <a:schemeClr val="dk1"/>
              </a:solidFill>
              <a:effectLst/>
              <a:latin typeface="Arial" pitchFamily="34" charset="0"/>
              <a:ea typeface="+mn-ea"/>
              <a:cs typeface="Arial" pitchFamily="34" charset="0"/>
            </a:rPr>
            <a:t>Clothianidin and Thiamethoxam CEC Program entry notes were added.    </a:t>
          </a:r>
        </a:p>
        <a:p>
          <a:pPr lvl="1" eaLnBrk="1" fontAlgn="auto" latinLnBrk="0" hangingPunct="1"/>
          <a:r>
            <a:rPr lang="en-US" sz="1000" b="0" i="0" baseline="0">
              <a:solidFill>
                <a:schemeClr val="dk1"/>
              </a:solidFill>
              <a:effectLst/>
              <a:latin typeface="Arial" pitchFamily="34" charset="0"/>
              <a:ea typeface="+mn-ea"/>
              <a:cs typeface="Arial" pitchFamily="34" charset="0"/>
            </a:rPr>
            <a:t>Cyantraniliprole was added.</a:t>
          </a:r>
        </a:p>
        <a:p>
          <a:pPr lvl="1" eaLnBrk="1" fontAlgn="auto" latinLnBrk="0" hangingPunct="1"/>
          <a:r>
            <a:rPr lang="en-US" sz="1000" b="0" i="0" baseline="0">
              <a:solidFill>
                <a:schemeClr val="dk1"/>
              </a:solidFill>
              <a:effectLst/>
              <a:latin typeface="Arial" pitchFamily="34" charset="0"/>
              <a:ea typeface="+mn-ea"/>
              <a:cs typeface="Arial" pitchFamily="34" charset="0"/>
            </a:rPr>
            <a:t>Dalapon 2013 RAA (20 ug/L chronic, 70 ug/L cancer) replaced year 2000 HBV (70 ug/L cancer).</a:t>
          </a:r>
        </a:p>
        <a:p>
          <a:pPr lvl="1" eaLnBrk="1" fontAlgn="auto" latinLnBrk="0" hangingPunct="1"/>
          <a:r>
            <a:rPr lang="en-US" sz="1000" b="0" i="0" baseline="0">
              <a:solidFill>
                <a:schemeClr val="dk1"/>
              </a:solidFill>
              <a:effectLst/>
              <a:latin typeface="Arial" pitchFamily="34" charset="0"/>
              <a:ea typeface="+mn-ea"/>
              <a:cs typeface="Arial" pitchFamily="34" charset="0"/>
            </a:rPr>
            <a:t>Ethylene thiourea (ETU) was added.</a:t>
          </a:r>
        </a:p>
        <a:p>
          <a:pPr lvl="1" eaLnBrk="1" fontAlgn="auto" latinLnBrk="0" hangingPunct="1"/>
          <a:r>
            <a:rPr lang="en-US" sz="1000" b="0" i="0" baseline="0">
              <a:solidFill>
                <a:schemeClr val="dk1"/>
              </a:solidFill>
              <a:effectLst/>
              <a:latin typeface="Arial" pitchFamily="34" charset="0"/>
              <a:ea typeface="+mn-ea"/>
              <a:cs typeface="Arial" pitchFamily="34" charset="0"/>
            </a:rPr>
            <a:t>S-Ethyl-N,N-dipropylthiocarbamate (EPTC) 2015 HBV replaced 1993/1994 HRL (200 ug/L chronic).</a:t>
          </a:r>
        </a:p>
        <a:p>
          <a:pPr lvl="1" eaLnBrk="1" fontAlgn="auto" latinLnBrk="0" hangingPunct="1"/>
          <a:r>
            <a:rPr lang="en-US" sz="1000" b="0" i="0" baseline="0">
              <a:solidFill>
                <a:schemeClr val="dk1"/>
              </a:solidFill>
              <a:effectLst/>
              <a:latin typeface="Arial" pitchFamily="34" charset="0"/>
              <a:ea typeface="+mn-ea"/>
              <a:cs typeface="Arial" pitchFamily="34" charset="0"/>
            </a:rPr>
            <a:t>Imazamethabenz-methyl HHBP (1,750 ug/L) was added.  </a:t>
          </a:r>
        </a:p>
        <a:p>
          <a:pPr lvl="1" eaLnBrk="1" fontAlgn="auto" latinLnBrk="0" hangingPunct="1"/>
          <a:r>
            <a:rPr lang="en-US" sz="1000" b="0" i="0" baseline="0">
              <a:solidFill>
                <a:schemeClr val="dk1"/>
              </a:solidFill>
              <a:effectLst/>
              <a:latin typeface="Arial" pitchFamily="34" charset="0"/>
              <a:ea typeface="+mn-ea"/>
              <a:cs typeface="Arial" pitchFamily="34" charset="0"/>
            </a:rPr>
            <a:t>Mancozeb was added.</a:t>
          </a:r>
        </a:p>
        <a:p>
          <a:pPr lvl="1" eaLnBrk="1" fontAlgn="auto" latinLnBrk="0" hangingPunct="1"/>
          <a:r>
            <a:rPr lang="en-US" sz="1000" b="0" i="0" baseline="0">
              <a:solidFill>
                <a:schemeClr val="dk1"/>
              </a:solidFill>
              <a:effectLst/>
              <a:latin typeface="Arial" pitchFamily="34" charset="0"/>
              <a:ea typeface="+mn-ea"/>
              <a:cs typeface="Arial" pitchFamily="34" charset="0"/>
            </a:rPr>
            <a:t>Maneb was added.  </a:t>
          </a:r>
        </a:p>
        <a:p>
          <a:pPr lvl="1" eaLnBrk="1" fontAlgn="auto" latinLnBrk="0" hangingPunct="1"/>
          <a:r>
            <a:rPr lang="en-US" sz="1000" b="0" i="0" baseline="0">
              <a:solidFill>
                <a:schemeClr val="dk1"/>
              </a:solidFill>
              <a:effectLst/>
              <a:latin typeface="Arial" pitchFamily="34" charset="0"/>
              <a:ea typeface="+mn-ea"/>
              <a:cs typeface="Arial" pitchFamily="34" charset="0"/>
            </a:rPr>
            <a:t>2-Methylnaphthalene 2013 RAA (8 ug/l) was added.</a:t>
          </a:r>
        </a:p>
        <a:p>
          <a:pPr lvl="1" eaLnBrk="1" fontAlgn="auto" latinLnBrk="0" hangingPunct="1"/>
          <a:r>
            <a:rPr lang="en-US" sz="1000" b="0" i="0" baseline="0">
              <a:solidFill>
                <a:schemeClr val="dk1"/>
              </a:solidFill>
              <a:effectLst/>
              <a:latin typeface="Arial" pitchFamily="34" charset="0"/>
              <a:ea typeface="+mn-ea"/>
              <a:cs typeface="Arial" pitchFamily="34" charset="0"/>
            </a:rPr>
            <a:t>Nonylphenol 2015 HBV was added. </a:t>
          </a:r>
        </a:p>
        <a:p>
          <a:pPr lvl="1" eaLnBrk="1" fontAlgn="auto" latinLnBrk="0" hangingPunct="1"/>
          <a:r>
            <a:rPr lang="en-US" sz="1000" b="0" i="0" baseline="0">
              <a:solidFill>
                <a:schemeClr val="dk1"/>
              </a:solidFill>
              <a:effectLst/>
              <a:latin typeface="Arial" pitchFamily="34" charset="0"/>
              <a:ea typeface="+mn-ea"/>
              <a:cs typeface="Arial" pitchFamily="34" charset="0"/>
            </a:rPr>
            <a:t>Picoxystrobin was added.  </a:t>
          </a:r>
        </a:p>
        <a:p>
          <a:pPr lvl="1" eaLnBrk="1" fontAlgn="auto" latinLnBrk="0" hangingPunct="1"/>
          <a:r>
            <a:rPr lang="en-US" sz="1000" b="0" i="0" baseline="0">
              <a:solidFill>
                <a:schemeClr val="dk1"/>
              </a:solidFill>
              <a:effectLst/>
              <a:latin typeface="Arial" pitchFamily="34" charset="0"/>
              <a:ea typeface="+mn-ea"/>
              <a:cs typeface="Arial" pitchFamily="34" charset="0"/>
            </a:rPr>
            <a:t>Thiobencarb HHBP (70 ug/L) was added.  </a:t>
          </a:r>
        </a:p>
        <a:p>
          <a:pPr lvl="1" eaLnBrk="1" fontAlgn="auto" latinLnBrk="0" hangingPunct="1"/>
          <a:endParaRPr lang="en-US" sz="1000" b="0" i="0" baseline="0">
            <a:solidFill>
              <a:schemeClr val="dk1"/>
            </a:solidFill>
            <a:effectLst/>
            <a:latin typeface="Arial" pitchFamily="34" charset="0"/>
            <a:ea typeface="+mn-ea"/>
            <a:cs typeface="Arial" pitchFamily="34" charset="0"/>
          </a:endParaRPr>
        </a:p>
        <a:p>
          <a:pPr eaLnBrk="1" fontAlgn="auto" latinLnBrk="0" hangingPunct="1"/>
          <a:r>
            <a:rPr lang="en-US" sz="1000" b="0" i="0" baseline="0">
              <a:solidFill>
                <a:sysClr val="windowText" lastClr="000000"/>
              </a:solidFill>
              <a:effectLst/>
              <a:latin typeface="Arial" panose="020B0604020202020204" pitchFamily="34" charset="0"/>
              <a:ea typeface="+mn-ea"/>
              <a:cs typeface="Arial" panose="020B0604020202020204" pitchFamily="34" charset="0"/>
            </a:rPr>
            <a:t>October 2016</a:t>
          </a:r>
          <a:endParaRPr lang="en-US" sz="1000" b="0">
            <a:solidFill>
              <a:sysClr val="windowText" lastClr="000000"/>
            </a:solidFill>
            <a:effectLst/>
            <a:latin typeface="Arial" panose="020B0604020202020204" pitchFamily="34" charset="0"/>
            <a:cs typeface="Arial" panose="020B0604020202020204" pitchFamily="34" charset="0"/>
          </a:endParaRP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The cancer classification column was removed until information can be reviewed and updated for this table.</a:t>
          </a:r>
        </a:p>
        <a:p>
          <a:pPr lvl="1" eaLnBrk="1" fontAlgn="auto" latinLnBrk="0" hangingPunct="1"/>
          <a:endParaRPr lang="en-US" sz="1000" b="0" i="0" baseline="0">
            <a:solidFill>
              <a:sysClr val="windowText" lastClr="000000"/>
            </a:solidFill>
            <a:effectLst/>
            <a:latin typeface="Arial" pitchFamily="34" charset="0"/>
            <a:ea typeface="+mn-ea"/>
            <a:cs typeface="Arial" pitchFamily="34" charset="0"/>
          </a:endParaRP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Acenaphthene 2015 HBV (100 ug/l chronic) replaced 1993 HRL (400 ug/l chronic).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Alachlor ESA and OSA RAA 2016 (50 ug/l chronic) replaced RAA 2009 (70 ug/l chronic).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Azoxystrobin 2014 RAV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Bifenthrin 2014 RAV (3 ug/l chronic, 2 ug/l cancer)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Bifenthrin 2014 RAV (3 ug/l chronic, 2 ug/l cancer)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Boscalid 2014 RAV (300 ug/l)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Chlothianidin 2016 HBV (200 ug/L chronic)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Deltamethrin 2015 RAV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2,4-Dichlorophenol (2,4-DCP) 1993 HRL (20 ug/l chronic)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2,4-Dichlorophenophenoxyacetic acid (2,4-D) HBV 2016 (30 ug/l chronic) replaced HRL 1993 (70 ug/l chronic).</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Dinotefuran 2014 RAV (5 ug/l chronic)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Ethylene thiourea (ETU) 2014 RAV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Fipronil 2014 RAV (0.3 ug/l chronic)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Flumioxazin 2015 RAV (30 ug/l chronic)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Fluoranthene 2015 HBV (70 ug/l chronic) replaced 1993 HRL (300 ug/l chronic).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Imazethapyr RAV 2014 (900 ug/l chronic) and HHBP (17500 ug/l chronic) were added.</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Imidacloprid 2014 RAV (90 ug/l chronic)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Mancozeb 2014 RAV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Metalaxyl 2014 RAV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N-Octylbicloheptene dicarboximide (MGK 264) 2015 RAV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Oxidiazon 2014 RAV (6 ug/l chronic, 1 ug/l cancer)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Paclobutrazole 2015 RAV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Pyrene 2015 HBV (50 ug/l chronic) replaced 1993 HRL (200 ug/l chronic).</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Pyrethrins 2015 RAV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Pyriproxyfen 2015 RAV was added. </a:t>
          </a:r>
        </a:p>
        <a:p>
          <a:pPr lvl="1" eaLnBrk="1" fontAlgn="auto" latinLnBrk="0" hangingPunct="1"/>
          <a:r>
            <a:rPr lang="en-US" sz="1000" b="0" i="0" baseline="0">
              <a:solidFill>
                <a:sysClr val="windowText" lastClr="000000"/>
              </a:solidFill>
              <a:effectLst/>
              <a:latin typeface="Arial" pitchFamily="34" charset="0"/>
              <a:ea typeface="+mn-ea"/>
              <a:cs typeface="Arial" pitchFamily="34" charset="0"/>
            </a:rPr>
            <a:t>Saflufenacil 2014 RAV (40 ug/l chronic) was added. </a:t>
          </a:r>
        </a:p>
        <a:p>
          <a:pPr lvl="1" eaLnBrk="1" fontAlgn="auto" latinLnBrk="0" hangingPunct="1"/>
          <a:endParaRPr lang="en-US" sz="1000" b="0">
            <a:effectLst/>
            <a:latin typeface="Arial" panose="020B0604020202020204" pitchFamily="34" charset="0"/>
            <a:cs typeface="Arial" panose="020B0604020202020204" pitchFamily="34" charset="0"/>
          </a:endParaRPr>
        </a:p>
        <a:p>
          <a:pPr eaLnBrk="1" fontAlgn="auto" latinLnBrk="0" hangingPunct="1"/>
          <a:r>
            <a:rPr lang="en-US" sz="1000" b="0" i="0" baseline="0">
              <a:solidFill>
                <a:schemeClr val="dk1"/>
              </a:solidFill>
              <a:effectLst/>
              <a:latin typeface="Arial" panose="020B0604020202020204" pitchFamily="34" charset="0"/>
              <a:ea typeface="+mn-ea"/>
              <a:cs typeface="Arial" panose="020B0604020202020204" pitchFamily="34" charset="0"/>
            </a:rPr>
            <a:t>November 2016</a:t>
          </a:r>
          <a:endParaRPr lang="en-US" sz="1000" b="0">
            <a:effectLst/>
            <a:latin typeface="Arial" panose="020B0604020202020204" pitchFamily="34" charset="0"/>
            <a:cs typeface="Arial" panose="020B0604020202020204" pitchFamily="34" charset="0"/>
          </a:endParaRPr>
        </a:p>
        <a:p>
          <a:pPr lvl="1"/>
          <a:r>
            <a:rPr lang="en-US" sz="1000" b="0" i="0">
              <a:solidFill>
                <a:schemeClr val="dk1"/>
              </a:solidFill>
              <a:effectLst/>
              <a:latin typeface="Arial" panose="020B0604020202020204" pitchFamily="34" charset="0"/>
              <a:ea typeface="+mn-ea"/>
              <a:cs typeface="Arial" panose="020B0604020202020204" pitchFamily="34" charset="0"/>
            </a:rPr>
            <a:t>Thiamethoxam 2016 HBV (200 ug/l chronic) was added, and 2014 RAV (20 ug/l chronic) was removed.   </a:t>
          </a:r>
        </a:p>
        <a:p>
          <a:pPr lvl="1"/>
          <a:endParaRPr lang="en-US" sz="1200" b="0">
            <a:effectLst/>
            <a:latin typeface="Arial" panose="020B0604020202020204" pitchFamily="34" charset="0"/>
            <a:cs typeface="Arial" panose="020B0604020202020204" pitchFamily="34" charset="0"/>
          </a:endParaRPr>
        </a:p>
        <a:p>
          <a:pPr eaLnBrk="1" fontAlgn="auto" latinLnBrk="0" hangingPunct="1"/>
          <a:r>
            <a:rPr lang="en-US" sz="1000" b="0" i="0" baseline="0">
              <a:solidFill>
                <a:sysClr val="windowText" lastClr="000000"/>
              </a:solidFill>
              <a:effectLst/>
              <a:latin typeface="Arial" panose="020B0604020202020204" pitchFamily="34" charset="0"/>
              <a:ea typeface="+mn-ea"/>
              <a:cs typeface="Arial" panose="020B0604020202020204" pitchFamily="34" charset="0"/>
            </a:rPr>
            <a:t>September 2017</a:t>
          </a:r>
          <a:endParaRPr lang="en-US" sz="1000" b="0">
            <a:solidFill>
              <a:sysClr val="windowText" lastClr="000000"/>
            </a:solidFill>
            <a:effectLst/>
            <a:latin typeface="Arial" panose="020B0604020202020204" pitchFamily="34" charset="0"/>
            <a:cs typeface="Arial" panose="020B0604020202020204" pitchFamily="34" charset="0"/>
          </a:endParaRP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RAV 2014, 2015, 2016, and 2017 were added for Acetamiprid, Aminopyralid, Benfluralin, Bensulfuron-methyl, Bensulfide, Benzovindiflupyr, Bromacil, Chlorantraniliprole, 3-Chlorophenol, Cinerin 1, Cinerin 2, Clethodim, Clomazone, Cyfluthrin, zeta-Cypermethrin, Dichlobenil, 2,4-Dichlorophenol, 3,4-Dichlorophenol, 3,5-Dichlorophenol, 4-(2,4-Dichlorophenoxy)butyric acid dimethylamine salt, Dichlorprop, Dichlorprop-p, Dichlorvos, Dicrotophos, Difenoconazole, Diquat, Disulfoton sulfone, Disulfoton sulfoxide, Esfenvalerate, Ethofumestate, Imazamethabenz acid, Imazamox, Imazapic, Imazaquin, Isoxaflutole DKN, Jasmolin 1, Jasmolin 2, Lambda-cylohathrin, Malaoxon, Mesotrione, Methyl paraoxon, (2R)-2-(4-chloro-2-methylphenoxy)propanoic acid, Myclobutanil, Neburon, Nitrapyrin, Norflurazon, Norflurazon-desmethyl, Omethoate, Oxydematon-methyl, Oxyfluorfen, Phorate sulfone, Phorate sulfoxide, Phostebupirim, Piperonyl butoxide, Prometryn, Propachlor ESA, Propachlor OXA, Propoxur, Pyrethrin 1, Pyrethrin 2, Pyroxasulfone, Sedaxane, Siduron, Sulfometuron-methyl, Tebuconazole, Tembotrione, Terbacil, 2,3,4,5-Tetrachlorophenol, 2,3,4,6-Tetrachlorophenol, Tetrachloroterephthalic acid, Tetraconazole, Thiacloprid, Tolfenpyrad, 2,3,5-Trichlorophenol, 2,3,6-Trichlorophenol, 2,4,5-Trichlorophenol, 2,4,6-Trichlorophenol, Zineb. </a:t>
          </a: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MCL and HA were added for Baygon, Bromacil, 1,2-Dichlorothane, Diphenamid, Ethylene dibromide, Fenamiphos, Fluometuron, Mercury (Inorganic), Oxamyl, Paraquat, Pronamide, Propham, Tebuthriuron, and Terbacil. </a:t>
          </a: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HHBP were updated and added per EPA Office of Water HHBP Updated 2017 Technical Document, EPA 822 R 17 001, January 2017. </a:t>
          </a: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Acenaphthene HBV 2015 (100 ug/l chronic) replaced RAV 2014 (40 ug/l chronic).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Acetochlor HVB 2017 (20 ug/l chronic) replaced HRL 2009 (9 ug/l chronic).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Acetochlor ESA HVB 2017 (300 chronic) replaced HRL 2011 (300 ug/l chronic).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Acetochlor OXA HVB 2017 (90 chronic) replaced HRL 2011 (100 ug/l chronic).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Alachlor HVB 2017 (9 ug/l chronic) replaced HRL 2009 (5 ug/l chronic).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Aminomethylphosphonic acid (AMPA) HBV 2017 (1,000 ug/l chronic) replaced RAV 2016 (2,000 ug/l chronic).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Cyanazine HBV 2017 (1 ug/l chronic) replaced HRL 2009 (1 ug/l chronic).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1,2-Dichloroethane (1,2-DCA) HRL 2013 (60 ug/l chronic, 1 cancer) was added.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Dieldren HBV 2017 (0.2 ug/l chronic, 0.006 ug/l cancer) replaced HRL 2009 (0.2 ug/l chronic, 0.006 ug/l cancer), and RAV 2014 (0.08 ug/l chronic, 0.006 ug/l cancer) was removed.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Dinoseb HBV 2017 (8 ug/l chronic) replaced HRL 2009 (7 ug/l chronic).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Ethylene dibromide HRL 1993 (0.004 ug/l cancer) was added.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Total Petroleum Hydrocarbons (TPH) RAA 2017 (50 ug/l chronic) added based on 2017 MDH Guidance for Evaluating Health Risks from Gasoline and Diesel Contaminated Drinking Water. Triclocarban RAA 2013 (100 chronic) was added. </a:t>
          </a: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marL="0" lvl="1"/>
          <a:r>
            <a:rPr lang="en-US" sz="1000" b="0" i="0" baseline="0">
              <a:solidFill>
                <a:sysClr val="windowText" lastClr="000000"/>
              </a:solidFill>
              <a:effectLst/>
              <a:latin typeface="Arial" panose="020B0604020202020204" pitchFamily="34" charset="0"/>
              <a:ea typeface="+mn-ea"/>
              <a:cs typeface="Arial" panose="020B0604020202020204" pitchFamily="34" charset="0"/>
            </a:rPr>
            <a:t>March 2019</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HRL 2018 were updated for Acenapthene, Acetoclor, Acetoclor ESA, Acetoclor OXA, Alaclor, Clothianidin, Cyanazine, 2,4-Dichlorophenoxyacetic Acid (2,4-D), Dieldrin, Dinoseb, S-Ethyl-N,N-dipropylthiocarbamate (EPTC), Fluoranthene, Thiamethoxam.</a:t>
          </a: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Benzo(a)pyrene HBV 2018 (0.5 ug/l chronic) replaced HBV 2012 (0.3 ug/l chronic).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Imidacloprid HBV 2019 (3 ug/l chronic) replaced RAV 2014 (90 ug/l chronic).</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Metolachlor HBV 2018 (300 ug/l) updated from HRL 2011 (300 ug/l) value.</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s-Metolachlor HBV 2018 (300 ug/l) updated from HRL 2011 (300 ug/l) value.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Metolachlor ESA HBV 2018 (1,000 ug/l) updated from HRL 2011 (800 ug/l) value.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Metolachlor OXA HBV 2018 (1,000 ug/l) updated from HRL 2011 (800 ug/l) value.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Pydiflumetofen RAV 2018 (8  ug/lchronic) was added. </a:t>
          </a: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r>
            <a:rPr lang="en-US" sz="1100" b="0" i="0" baseline="0">
              <a:solidFill>
                <a:schemeClr val="dk1"/>
              </a:solidFill>
              <a:effectLst/>
              <a:latin typeface="+mn-lt"/>
              <a:ea typeface="+mn-ea"/>
              <a:cs typeface="+mn-cs"/>
            </a:rPr>
            <a:t>June 2020</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Acifluorfen RAV 2020 (5 chronic, cancer) was added.</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Sodium acifluorfen RAV 2020 (5 chronic, cancer) was added.</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Anthracene RAA 2018 (3 chronic, NA cancer) replaced HRL 1993 (2000 chronic).</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Cloransulam-methyl RAV 2020 (40 chronic, NA cancer) was added.</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Ethylbenzene HBV 2019 (40 chronic, NA cancer) replaced HRL 2011 (50 chronic, NA cancer).</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Fluorene HBV 2019 (80 chronic, NA cancer) replaced HRL 1993 (300 chronic).</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Fomesafen RAV 2018 (3 chronic, NA cancer) replaced with HBV 2020 (20 chronic, NA cancer).</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Imazapyr RAV 2014 (900 chronic, NA cancer) was added.</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Mefentrifluconazole RAV 2020 (30 chronic, NA cancer) was added.</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Pyrimisulfan RAV 2020 (30 chronic, NA cancer) was added.</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Toluene HBV19 (70 chronic, NA cancer) relaced HRL 2011 (200 chronic, NA cancer).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1,2,3-Trimethylbenzene HBV 2019 (30 chronic, NA cancer) was added.</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1,2,4-Trimethylbenzene HBV 2019 (100 chronic, NA cancer) was added.  </a:t>
          </a:r>
        </a:p>
        <a:p>
          <a:pPr lvl="1"/>
          <a:r>
            <a:rPr lang="en-US" sz="1000" b="0" i="0" baseline="0">
              <a:solidFill>
                <a:sysClr val="windowText" lastClr="000000"/>
              </a:solidFill>
              <a:effectLst/>
              <a:latin typeface="Arial" panose="020B0604020202020204" pitchFamily="34" charset="0"/>
              <a:ea typeface="+mn-ea"/>
              <a:cs typeface="Arial" panose="020B0604020202020204" pitchFamily="34" charset="0"/>
            </a:rPr>
            <a:t>1,3,5-Trimethylbenzene HBV 2019 (100 chronic, NA cancer) replaced HRL 2009 (100 chronic, NA cancer).</a:t>
          </a: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r>
            <a:rPr lang="en-US" sz="1100" b="1" i="0">
              <a:solidFill>
                <a:schemeClr val="dk1"/>
              </a:solidFill>
              <a:effectLst/>
              <a:latin typeface="+mn-lt"/>
              <a:ea typeface="+mn-ea"/>
              <a:cs typeface="+mn-cs"/>
            </a:rPr>
            <a:t>NOTE:</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If you are unable to locate criteria for a contaminant found in drinking water,</a:t>
          </a:r>
          <a:r>
            <a:rPr lang="en-US" sz="1100">
              <a:solidFill>
                <a:schemeClr val="dk1"/>
              </a:solidFill>
              <a:effectLst/>
              <a:latin typeface="+mn-lt"/>
              <a:ea typeface="+mn-ea"/>
              <a:cs typeface="+mn-cs"/>
            </a:rPr>
            <a:t> </a:t>
          </a:r>
          <a:r>
            <a:rPr lang="en-US" sz="1100" b="1" i="0">
              <a:solidFill>
                <a:schemeClr val="dk1"/>
              </a:solidFill>
              <a:effectLst/>
              <a:latin typeface="+mn-lt"/>
              <a:ea typeface="+mn-ea"/>
              <a:cs typeface="+mn-cs"/>
            </a:rPr>
            <a:t>contact the MDA project staff prior to making site decisions.</a:t>
          </a:r>
          <a:endParaRPr lang="en-US">
            <a:effectLst/>
          </a:endParaRPr>
        </a:p>
        <a:p>
          <a:br>
            <a:rPr lang="en-US" sz="1400" b="1" i="0">
              <a:solidFill>
                <a:schemeClr val="dk1"/>
              </a:solidFill>
              <a:effectLst/>
              <a:latin typeface="+mn-lt"/>
              <a:ea typeface="+mn-ea"/>
              <a:cs typeface="+mn-cs"/>
            </a:rPr>
          </a:br>
          <a:r>
            <a:rPr lang="en-US" sz="1200" b="1">
              <a:solidFill>
                <a:schemeClr val="dk1"/>
              </a:solidFill>
              <a:effectLst/>
              <a:latin typeface="+mn-lt"/>
              <a:ea typeface="+mn-ea"/>
              <a:cs typeface="+mn-cs"/>
            </a:rPr>
            <a:t>625</a:t>
          </a:r>
          <a:r>
            <a:rPr lang="en-US" sz="1100" b="1">
              <a:solidFill>
                <a:schemeClr val="dk1"/>
              </a:solidFill>
              <a:effectLst/>
              <a:latin typeface="+mn-lt"/>
              <a:ea typeface="+mn-ea"/>
              <a:cs typeface="+mn-cs"/>
            </a:rPr>
            <a:t> Robert St. N., St. Paul, MN 55155-2538   l   651-201-6000 or 1-800-967-2474   l   </a:t>
          </a:r>
          <a:r>
            <a:rPr lang="en-US" sz="1100" b="1" u="sng">
              <a:solidFill>
                <a:schemeClr val="dk1"/>
              </a:solidFill>
              <a:effectLst/>
              <a:latin typeface="+mn-lt"/>
              <a:ea typeface="+mn-ea"/>
              <a:cs typeface="+mn-cs"/>
            </a:rPr>
            <a:t>www.mda.state.mn.us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In accordance with the Americans with Disabilities Act, this information is available in alternative forms of communication upon request by calling 651/201-6000. TTY users can call the Minnesota Relay Service at 711. The MDA is an equal opportunity employer and provider.</a:t>
          </a:r>
          <a:endParaRPr lang="en-US">
            <a:effectLst/>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1"/>
          <a:endParaRPr lang="en-US" sz="1000" b="0" i="0" baseline="0">
            <a:solidFill>
              <a:sysClr val="windowText" lastClr="000000"/>
            </a:solidFill>
            <a:effectLst/>
            <a:latin typeface="Arial" panose="020B0604020202020204" pitchFamily="34" charset="0"/>
            <a:ea typeface="+mn-ea"/>
            <a:cs typeface="Arial" panose="020B0604020202020204" pitchFamily="34" charset="0"/>
          </a:endParaRPr>
        </a:p>
        <a:p>
          <a:pPr lvl="0" eaLnBrk="1" fontAlgn="auto" latinLnBrk="0" hangingPunct="1"/>
          <a:endParaRPr lang="en-US" sz="1000" b="0" i="0" u="none" baseline="0">
            <a:solidFill>
              <a:srgbClr val="FF0000"/>
            </a:solidFill>
            <a:effectLst/>
            <a:latin typeface="Arial" pitchFamily="34" charset="0"/>
            <a:ea typeface="+mn-ea"/>
            <a:cs typeface="Arial" pitchFamily="34" charset="0"/>
          </a:endParaRPr>
        </a:p>
        <a:p>
          <a:pPr algn="l"/>
          <a:r>
            <a:rPr lang="en-US" sz="1000" b="1" i="0" u="none" strike="noStrike">
              <a:solidFill>
                <a:sysClr val="windowText" lastClr="000000"/>
              </a:solidFill>
              <a:effectLst/>
              <a:latin typeface="Arial" pitchFamily="34" charset="0"/>
              <a:cs typeface="Arial" pitchFamily="34" charset="0"/>
            </a:rPr>
            <a:t>NOTE:</a:t>
          </a:r>
          <a:r>
            <a:rPr lang="en-US" sz="1000">
              <a:solidFill>
                <a:sysClr val="windowText" lastClr="000000"/>
              </a:solidFill>
              <a:latin typeface="Arial" pitchFamily="34" charset="0"/>
              <a:cs typeface="Arial" pitchFamily="34" charset="0"/>
            </a:rPr>
            <a:t> </a:t>
          </a:r>
          <a:r>
            <a:rPr lang="en-US" sz="1000" b="1" i="0" u="none" strike="noStrike">
              <a:solidFill>
                <a:sysClr val="windowText" lastClr="000000"/>
              </a:solidFill>
              <a:effectLst/>
              <a:latin typeface="Arial" pitchFamily="34" charset="0"/>
              <a:cs typeface="Arial" pitchFamily="34" charset="0"/>
            </a:rPr>
            <a:t>If you are unable to locate criteria for a contaminant found in drinking water,</a:t>
          </a:r>
          <a:r>
            <a:rPr lang="en-US" sz="1000">
              <a:solidFill>
                <a:sysClr val="windowText" lastClr="000000"/>
              </a:solidFill>
              <a:latin typeface="Arial" pitchFamily="34" charset="0"/>
              <a:cs typeface="Arial" pitchFamily="34" charset="0"/>
            </a:rPr>
            <a:t> </a:t>
          </a:r>
          <a:r>
            <a:rPr lang="en-US" sz="1000" b="1" i="0" u="none" strike="noStrike">
              <a:solidFill>
                <a:sysClr val="windowText" lastClr="000000"/>
              </a:solidFill>
              <a:effectLst/>
              <a:latin typeface="Arial" pitchFamily="34" charset="0"/>
              <a:cs typeface="Arial" pitchFamily="34" charset="0"/>
            </a:rPr>
            <a:t>contact the MDA project staff prior to making site decisions.</a:t>
          </a:r>
        </a:p>
        <a:p>
          <a:pPr algn="l"/>
          <a:endParaRPr lang="en-US" sz="1000" b="1" i="0" u="none" strike="noStrike">
            <a:solidFill>
              <a:sysClr val="windowText" lastClr="000000"/>
            </a:solidFill>
            <a:effectLst/>
            <a:latin typeface="Arial" pitchFamily="34" charset="0"/>
            <a:cs typeface="Arial" pitchFamily="34" charset="0"/>
          </a:endParaRPr>
        </a:p>
        <a:p>
          <a:pPr algn="l"/>
          <a:endParaRPr lang="en-US" sz="1000" b="1" i="0" u="none" strike="noStrike">
            <a:solidFill>
              <a:sysClr val="windowText" lastClr="000000"/>
            </a:solidFill>
            <a:effectLst/>
            <a:latin typeface="Arial" pitchFamily="34" charset="0"/>
            <a:cs typeface="Arial" pitchFamily="34" charset="0"/>
          </a:endParaRPr>
        </a:p>
        <a:p>
          <a:pPr algn="ctr"/>
          <a:br>
            <a:rPr lang="en-US" sz="1000" b="1" i="0" u="none" strike="noStrike">
              <a:solidFill>
                <a:sysClr val="windowText" lastClr="000000"/>
              </a:solidFill>
              <a:effectLst/>
              <a:latin typeface="Arial" pitchFamily="34" charset="0"/>
              <a:cs typeface="Arial" pitchFamily="34" charset="0"/>
            </a:rPr>
          </a:br>
          <a:r>
            <a:rPr lang="en-US" sz="900" b="1">
              <a:solidFill>
                <a:schemeClr val="dk1"/>
              </a:solidFill>
              <a:effectLst/>
              <a:latin typeface="+mn-lt"/>
              <a:ea typeface="+mn-ea"/>
              <a:cs typeface="+mn-cs"/>
            </a:rPr>
            <a:t>625</a:t>
          </a:r>
          <a:r>
            <a:rPr lang="en-US" sz="800" b="1">
              <a:solidFill>
                <a:schemeClr val="dk1"/>
              </a:solidFill>
              <a:effectLst/>
              <a:latin typeface="Arial" panose="020B0604020202020204" pitchFamily="34" charset="0"/>
              <a:ea typeface="+mn-ea"/>
              <a:cs typeface="Arial" panose="020B0604020202020204" pitchFamily="34" charset="0"/>
            </a:rPr>
            <a:t> Robert St. N., St. Paul, MN 55155-2538      651-201-6000 or 1-800-967-2474      </a:t>
          </a:r>
          <a:r>
            <a:rPr lang="en-US" sz="800" b="1"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www.mda.state.mn.us</a:t>
          </a:r>
          <a:endParaRPr lang="en-US" sz="800">
            <a:solidFill>
              <a:schemeClr val="dk1"/>
            </a:solidFill>
            <a:effectLst/>
            <a:latin typeface="Arial" panose="020B0604020202020204" pitchFamily="34" charset="0"/>
            <a:ea typeface="+mn-ea"/>
            <a:cs typeface="Arial" panose="020B0604020202020204" pitchFamily="34" charset="0"/>
          </a:endParaRPr>
        </a:p>
        <a:p>
          <a:pPr algn="ctr"/>
          <a:r>
            <a:rPr lang="en-US" sz="800">
              <a:solidFill>
                <a:schemeClr val="dk1"/>
              </a:solidFill>
              <a:effectLst/>
              <a:latin typeface="Arial" panose="020B0604020202020204" pitchFamily="34" charset="0"/>
              <a:ea typeface="+mn-ea"/>
              <a:cs typeface="Arial" panose="020B0604020202020204" pitchFamily="34" charset="0"/>
            </a:rPr>
            <a:t> </a:t>
          </a:r>
        </a:p>
        <a:p>
          <a:pPr algn="ctr"/>
          <a:r>
            <a:rPr lang="en-US" sz="800">
              <a:solidFill>
                <a:schemeClr val="dk1"/>
              </a:solidFill>
              <a:effectLst/>
              <a:latin typeface="Arial" panose="020B0604020202020204" pitchFamily="34" charset="0"/>
              <a:ea typeface="+mn-ea"/>
              <a:cs typeface="Arial" panose="020B0604020202020204" pitchFamily="34" charset="0"/>
            </a:rPr>
            <a:t>In accordance with the Americans with Disabilities Act, this information is available in alternative forms of communication upon request by calling 651/201-6000. TTY users can call the Minnesota </a:t>
          </a:r>
          <a:r>
            <a:rPr lang="en-US" sz="800">
              <a:solidFill>
                <a:schemeClr val="dk1"/>
              </a:solidFill>
              <a:effectLst/>
              <a:latin typeface="+mn-lt"/>
              <a:ea typeface="+mn-ea"/>
              <a:cs typeface="+mn-cs"/>
            </a:rPr>
            <a:t>Relay Service at 711. The MDA is an equal opportunity employer and provider.</a:t>
          </a:r>
        </a:p>
        <a:p>
          <a:pPr algn="ctr"/>
          <a:endParaRPr lang="en-US" sz="1000">
            <a:latin typeface="Arial" pitchFamily="34" charset="0"/>
            <a:cs typeface="Arial" pitchFamily="34" charset="0"/>
          </a:endParaRPr>
        </a:p>
      </xdr:txBody>
    </xdr:sp>
    <xdr:clientData/>
  </xdr:twoCellAnchor>
  <xdr:twoCellAnchor editAs="oneCell">
    <xdr:from>
      <xdr:col>0</xdr:col>
      <xdr:colOff>145373</xdr:colOff>
      <xdr:row>1</xdr:row>
      <xdr:rowOff>130837</xdr:rowOff>
    </xdr:from>
    <xdr:to>
      <xdr:col>5</xdr:col>
      <xdr:colOff>20066</xdr:colOff>
      <xdr:row>3</xdr:row>
      <xdr:rowOff>145170</xdr:rowOff>
    </xdr:to>
    <xdr:pic>
      <xdr:nvPicPr>
        <xdr:cNvPr id="7" name="Picture 6" descr="Logo for Minnesota Department of Agriculture &#10;" title="Minnesota Department of Agriculture Logo">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373" y="292473"/>
          <a:ext cx="2940011" cy="3376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water.epa.gov/scitech/methods/cwa/pollutants.cfm"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water.epa.gov/scitech/methods/cwa/pollutant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24"/>
  <sheetViews>
    <sheetView tabSelected="1" zoomScaleNormal="100" zoomScalePageLayoutView="80" workbookViewId="0">
      <selection activeCell="F1" sqref="F1"/>
    </sheetView>
  </sheetViews>
  <sheetFormatPr defaultColWidth="8.7109375" defaultRowHeight="12.75" x14ac:dyDescent="0.2"/>
  <cols>
    <col min="1" max="1" width="8.7109375" style="147" customWidth="1"/>
    <col min="2" max="16384" width="8.7109375" style="147"/>
  </cols>
  <sheetData>
    <row r="2" spans="12:12" x14ac:dyDescent="0.2">
      <c r="L2" s="174"/>
    </row>
    <row r="4" spans="12:12" x14ac:dyDescent="0.2">
      <c r="L4" s="174"/>
    </row>
    <row r="5" spans="12:12" x14ac:dyDescent="0.2">
      <c r="L5" s="175"/>
    </row>
    <row r="7" spans="12:12" x14ac:dyDescent="0.2">
      <c r="L7" s="174"/>
    </row>
    <row r="8" spans="12:12" x14ac:dyDescent="0.2">
      <c r="L8" s="175"/>
    </row>
    <row r="10" spans="12:12" x14ac:dyDescent="0.2">
      <c r="L10" s="174"/>
    </row>
    <row r="11" spans="12:12" x14ac:dyDescent="0.2">
      <c r="L11" s="175"/>
    </row>
    <row r="13" spans="12:12" x14ac:dyDescent="0.2">
      <c r="L13" s="176"/>
    </row>
    <row r="14" spans="12:12" x14ac:dyDescent="0.2">
      <c r="L14" s="161"/>
    </row>
    <row r="16" spans="12:12" x14ac:dyDescent="0.2">
      <c r="L16" s="176"/>
    </row>
    <row r="17" spans="12:13" x14ac:dyDescent="0.2">
      <c r="L17" s="177"/>
    </row>
    <row r="19" spans="12:13" x14ac:dyDescent="0.2">
      <c r="L19" s="176"/>
    </row>
    <row r="20" spans="12:13" x14ac:dyDescent="0.2">
      <c r="L20" s="175"/>
    </row>
    <row r="23" spans="12:13" x14ac:dyDescent="0.2">
      <c r="M23" s="161"/>
    </row>
    <row r="26" spans="12:13" x14ac:dyDescent="0.2">
      <c r="M26" s="161"/>
    </row>
    <row r="28" spans="12:13" x14ac:dyDescent="0.2">
      <c r="M28" s="161"/>
    </row>
    <row r="31" spans="12:13" x14ac:dyDescent="0.2">
      <c r="M31" s="161"/>
    </row>
    <row r="34" spans="13:13" x14ac:dyDescent="0.2">
      <c r="M34" s="161"/>
    </row>
    <row r="36" spans="13:13" x14ac:dyDescent="0.2">
      <c r="M36" s="161"/>
    </row>
    <row r="213" spans="1:1" ht="12.95" customHeight="1" x14ac:dyDescent="0.2">
      <c r="A213" s="174"/>
    </row>
    <row r="214" spans="1:1" ht="12.95" customHeight="1" x14ac:dyDescent="0.2">
      <c r="A214" s="174"/>
    </row>
    <row r="215" spans="1:1" ht="12.95" customHeight="1" x14ac:dyDescent="0.2">
      <c r="A215" s="175"/>
    </row>
    <row r="216" spans="1:1" ht="12.95" customHeight="1" x14ac:dyDescent="0.2">
      <c r="A216" s="174"/>
    </row>
    <row r="217" spans="1:1" ht="12.95" customHeight="1" x14ac:dyDescent="0.2">
      <c r="A217" s="175"/>
    </row>
    <row r="218" spans="1:1" ht="12.95" customHeight="1" x14ac:dyDescent="0.2">
      <c r="A218" s="174"/>
    </row>
    <row r="219" spans="1:1" ht="12.95" customHeight="1" x14ac:dyDescent="0.2">
      <c r="A219" s="175"/>
    </row>
    <row r="220" spans="1:1" ht="12.95" customHeight="1" x14ac:dyDescent="0.2">
      <c r="A220" s="176"/>
    </row>
    <row r="221" spans="1:1" ht="12.95" customHeight="1" x14ac:dyDescent="0.2">
      <c r="A221" s="176"/>
    </row>
    <row r="222" spans="1:1" ht="12.95" customHeight="1" x14ac:dyDescent="0.2">
      <c r="A222" s="177"/>
    </row>
    <row r="223" spans="1:1" ht="12.95" customHeight="1" x14ac:dyDescent="0.2">
      <c r="A223" s="176"/>
    </row>
    <row r="224" spans="1:1" ht="12.95" customHeight="1" x14ac:dyDescent="0.2">
      <c r="A224" s="175"/>
    </row>
  </sheetData>
  <pageMargins left="0.7" right="0.45" top="0.5" bottom="0.75" header="0.05" footer="0.3"/>
  <pageSetup orientation="portrait" r:id="rId1"/>
  <headerFooter>
    <oddFooter>&amp;L&amp;9Version: March 2019    
Printed: &amp;D&amp;C&amp;9&amp;A&amp;R&amp;9Page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52"/>
  <sheetViews>
    <sheetView zoomScaleNormal="100" zoomScalePageLayoutView="80" workbookViewId="0">
      <pane ySplit="5" topLeftCell="A6" activePane="bottomLeft" state="frozen"/>
      <selection pane="bottomLeft" activeCell="A3" sqref="A3"/>
    </sheetView>
  </sheetViews>
  <sheetFormatPr defaultColWidth="3.42578125" defaultRowHeight="12.75" x14ac:dyDescent="0.2"/>
  <cols>
    <col min="1" max="1" width="21.7109375" style="81" customWidth="1"/>
    <col min="2" max="2" width="3.7109375" style="142" customWidth="1"/>
    <col min="3" max="3" width="15.7109375" style="81" customWidth="1"/>
    <col min="4" max="4" width="1" style="142" customWidth="1"/>
    <col min="5" max="7" width="11.7109375" style="81" customWidth="1"/>
    <col min="8" max="8" width="31.7109375" style="81" customWidth="1"/>
    <col min="9" max="11" width="11.7109375" style="81" customWidth="1"/>
    <col min="12" max="12" width="31.7109375" style="81" customWidth="1"/>
    <col min="13" max="15" width="11.7109375" style="81" customWidth="1"/>
    <col min="16" max="16" width="11.7109375" style="142" customWidth="1"/>
    <col min="17" max="17" width="31.7109375" style="142" customWidth="1"/>
    <col min="18" max="18" width="11.7109375" style="81" customWidth="1"/>
    <col min="19" max="19" width="11.7109375" style="134" customWidth="1"/>
    <col min="20" max="183" width="12.42578125" style="81" customWidth="1"/>
    <col min="184" max="16384" width="3.42578125" style="81"/>
  </cols>
  <sheetData>
    <row r="1" spans="1:19" s="179" customFormat="1" ht="18" x14ac:dyDescent="0.2">
      <c r="A1" s="148" t="s">
        <v>205</v>
      </c>
      <c r="B1" s="138"/>
      <c r="C1" s="138"/>
      <c r="D1" s="138"/>
      <c r="E1" s="178"/>
      <c r="F1" s="178"/>
      <c r="G1" s="178"/>
      <c r="H1" s="134"/>
      <c r="I1" s="178"/>
      <c r="J1" s="178"/>
      <c r="K1" s="178"/>
      <c r="L1" s="134"/>
      <c r="M1" s="178"/>
      <c r="N1" s="178"/>
      <c r="O1" s="182"/>
      <c r="P1" s="182"/>
      <c r="Q1" s="182"/>
      <c r="R1" s="178"/>
      <c r="S1" s="134"/>
    </row>
    <row r="2" spans="1:19" s="179" customFormat="1" ht="18" x14ac:dyDescent="0.2">
      <c r="A2" s="199" t="s">
        <v>1251</v>
      </c>
      <c r="C2" s="80"/>
      <c r="E2" s="138"/>
      <c r="G2" s="138"/>
      <c r="H2" s="81"/>
      <c r="I2" s="138"/>
      <c r="K2" s="138"/>
      <c r="L2" s="81"/>
      <c r="S2" s="134"/>
    </row>
    <row r="3" spans="1:19" s="179" customFormat="1" ht="13.5" thickBot="1" x14ac:dyDescent="0.25">
      <c r="A3" s="190"/>
      <c r="B3" s="180"/>
      <c r="C3" s="191"/>
      <c r="D3" s="180"/>
      <c r="E3" s="180"/>
      <c r="F3" s="180"/>
      <c r="G3" s="180"/>
      <c r="H3" s="192"/>
      <c r="M3" s="180"/>
      <c r="N3" s="180"/>
      <c r="O3" s="180"/>
      <c r="P3" s="180"/>
      <c r="Q3" s="180"/>
      <c r="R3" s="180"/>
      <c r="S3" s="192"/>
    </row>
    <row r="4" spans="1:19" ht="25.7" customHeight="1" x14ac:dyDescent="0.2">
      <c r="A4" s="187"/>
      <c r="B4" s="187"/>
      <c r="C4" s="188"/>
      <c r="D4" s="189"/>
      <c r="E4" s="200" t="s">
        <v>153</v>
      </c>
      <c r="F4" s="201"/>
      <c r="G4" s="201"/>
      <c r="H4" s="202"/>
      <c r="I4" s="200" t="s">
        <v>154</v>
      </c>
      <c r="J4" s="201"/>
      <c r="K4" s="201"/>
      <c r="L4" s="202"/>
      <c r="M4" s="200" t="s">
        <v>155</v>
      </c>
      <c r="N4" s="201"/>
      <c r="O4" s="201"/>
      <c r="P4" s="201"/>
      <c r="Q4" s="201"/>
      <c r="R4" s="201"/>
      <c r="S4" s="201"/>
    </row>
    <row r="5" spans="1:19" ht="51.75" thickBot="1" x14ac:dyDescent="0.25">
      <c r="A5" s="82" t="s">
        <v>0</v>
      </c>
      <c r="B5" s="82"/>
      <c r="C5" s="84" t="s">
        <v>91</v>
      </c>
      <c r="D5" s="85"/>
      <c r="E5" s="166" t="s">
        <v>94</v>
      </c>
      <c r="F5" s="167" t="s">
        <v>151</v>
      </c>
      <c r="G5" s="167" t="s">
        <v>163</v>
      </c>
      <c r="H5" s="168" t="s">
        <v>110</v>
      </c>
      <c r="I5" s="166" t="s">
        <v>94</v>
      </c>
      <c r="J5" s="167" t="s">
        <v>151</v>
      </c>
      <c r="K5" s="167" t="s">
        <v>156</v>
      </c>
      <c r="L5" s="168" t="s">
        <v>110</v>
      </c>
      <c r="M5" s="169" t="s">
        <v>157</v>
      </c>
      <c r="N5" s="86" t="s">
        <v>158</v>
      </c>
      <c r="O5" s="83" t="s">
        <v>93</v>
      </c>
      <c r="P5" s="83" t="s">
        <v>92</v>
      </c>
      <c r="Q5" s="83" t="s">
        <v>95</v>
      </c>
      <c r="R5" s="170" t="s">
        <v>164</v>
      </c>
      <c r="S5" s="87" t="s">
        <v>165</v>
      </c>
    </row>
    <row r="6" spans="1:19" ht="25.5" x14ac:dyDescent="0.2">
      <c r="A6" s="95" t="s">
        <v>1051</v>
      </c>
      <c r="B6" s="95" t="s">
        <v>1035</v>
      </c>
      <c r="C6" s="96" t="s">
        <v>265</v>
      </c>
      <c r="D6" s="97"/>
      <c r="E6" s="98" t="s">
        <v>1035</v>
      </c>
      <c r="F6" s="98" t="s">
        <v>1035</v>
      </c>
      <c r="G6" s="98" t="s">
        <v>1035</v>
      </c>
      <c r="H6" s="99" t="s">
        <v>1035</v>
      </c>
      <c r="I6" s="98" t="s">
        <v>1035</v>
      </c>
      <c r="J6" s="98" t="s">
        <v>1035</v>
      </c>
      <c r="K6" s="98" t="s">
        <v>1035</v>
      </c>
      <c r="L6" s="99" t="s">
        <v>1035</v>
      </c>
      <c r="M6" s="107" t="s">
        <v>266</v>
      </c>
      <c r="N6" s="98" t="s">
        <v>1052</v>
      </c>
      <c r="O6" s="108" t="s">
        <v>1035</v>
      </c>
      <c r="P6" s="98" t="s">
        <v>1035</v>
      </c>
      <c r="Q6" s="193" t="s">
        <v>1035</v>
      </c>
      <c r="R6" s="98" t="s">
        <v>1035</v>
      </c>
      <c r="S6" s="98" t="s">
        <v>1035</v>
      </c>
    </row>
    <row r="7" spans="1:19" x14ac:dyDescent="0.2">
      <c r="A7" s="95" t="s">
        <v>267</v>
      </c>
      <c r="B7" s="95" t="s">
        <v>1035</v>
      </c>
      <c r="C7" s="96" t="s">
        <v>268</v>
      </c>
      <c r="D7" s="97"/>
      <c r="E7" s="98" t="s">
        <v>1035</v>
      </c>
      <c r="F7" s="98" t="s">
        <v>1035</v>
      </c>
      <c r="G7" s="98" t="s">
        <v>1035</v>
      </c>
      <c r="H7" s="99" t="s">
        <v>1035</v>
      </c>
      <c r="I7" s="98" t="s">
        <v>269</v>
      </c>
      <c r="J7" s="98" t="s">
        <v>1052</v>
      </c>
      <c r="K7" s="98" t="s">
        <v>1034</v>
      </c>
      <c r="L7" s="99" t="s">
        <v>1053</v>
      </c>
      <c r="M7" s="107" t="s">
        <v>1035</v>
      </c>
      <c r="N7" s="98" t="s">
        <v>1035</v>
      </c>
      <c r="O7" s="109" t="s">
        <v>1035</v>
      </c>
      <c r="P7" s="98" t="s">
        <v>1035</v>
      </c>
      <c r="Q7" s="193" t="s">
        <v>1035</v>
      </c>
      <c r="R7" s="98" t="s">
        <v>271</v>
      </c>
      <c r="S7" s="98" t="s">
        <v>272</v>
      </c>
    </row>
    <row r="8" spans="1:19" x14ac:dyDescent="0.2">
      <c r="A8" s="95" t="s">
        <v>273</v>
      </c>
      <c r="B8" s="95" t="s">
        <v>1035</v>
      </c>
      <c r="C8" s="96" t="s">
        <v>274</v>
      </c>
      <c r="D8" s="97"/>
      <c r="E8" s="98" t="s">
        <v>1035</v>
      </c>
      <c r="F8" s="98" t="s">
        <v>1035</v>
      </c>
      <c r="G8" s="98" t="s">
        <v>1035</v>
      </c>
      <c r="H8" s="99" t="s">
        <v>1035</v>
      </c>
      <c r="I8" s="98" t="s">
        <v>1035</v>
      </c>
      <c r="J8" s="98" t="s">
        <v>1035</v>
      </c>
      <c r="K8" s="98" t="s">
        <v>1035</v>
      </c>
      <c r="L8" s="99" t="s">
        <v>1035</v>
      </c>
      <c r="M8" s="107" t="s">
        <v>275</v>
      </c>
      <c r="N8" s="98" t="s">
        <v>1052</v>
      </c>
      <c r="O8" s="109" t="s">
        <v>1035</v>
      </c>
      <c r="P8" s="110" t="s">
        <v>1035</v>
      </c>
      <c r="Q8" s="193" t="s">
        <v>1035</v>
      </c>
      <c r="R8" s="98" t="s">
        <v>1035</v>
      </c>
      <c r="S8" s="98" t="s">
        <v>1035</v>
      </c>
    </row>
    <row r="9" spans="1:19" x14ac:dyDescent="0.2">
      <c r="A9" s="103" t="s">
        <v>276</v>
      </c>
      <c r="B9" s="103" t="s">
        <v>1035</v>
      </c>
      <c r="C9" s="104" t="s">
        <v>277</v>
      </c>
      <c r="D9" s="105"/>
      <c r="E9" s="98" t="s">
        <v>269</v>
      </c>
      <c r="F9" s="98" t="s">
        <v>1052</v>
      </c>
      <c r="G9" s="101" t="s">
        <v>278</v>
      </c>
      <c r="H9" s="106" t="s">
        <v>279</v>
      </c>
      <c r="I9" s="98" t="s">
        <v>1035</v>
      </c>
      <c r="J9" s="98" t="s">
        <v>1035</v>
      </c>
      <c r="K9" s="101" t="s">
        <v>1035</v>
      </c>
      <c r="L9" s="106" t="s">
        <v>1035</v>
      </c>
      <c r="M9" s="100" t="s">
        <v>280</v>
      </c>
      <c r="N9" s="101" t="s">
        <v>1052</v>
      </c>
      <c r="O9" s="109" t="s">
        <v>1035</v>
      </c>
      <c r="P9" s="110" t="s">
        <v>1035</v>
      </c>
      <c r="Q9" s="194" t="s">
        <v>1035</v>
      </c>
      <c r="R9" s="101" t="s">
        <v>1035</v>
      </c>
      <c r="S9" s="101" t="s">
        <v>1035</v>
      </c>
    </row>
    <row r="10" spans="1:19" ht="38.25" x14ac:dyDescent="0.2">
      <c r="A10" s="103" t="s">
        <v>281</v>
      </c>
      <c r="B10" s="103" t="s">
        <v>1035</v>
      </c>
      <c r="C10" s="104" t="s">
        <v>282</v>
      </c>
      <c r="D10" s="105"/>
      <c r="E10" s="98" t="s">
        <v>1035</v>
      </c>
      <c r="F10" s="98" t="s">
        <v>1035</v>
      </c>
      <c r="G10" s="98" t="s">
        <v>1035</v>
      </c>
      <c r="H10" s="99" t="s">
        <v>1035</v>
      </c>
      <c r="I10" s="98" t="s">
        <v>283</v>
      </c>
      <c r="J10" s="98" t="s">
        <v>1052</v>
      </c>
      <c r="K10" s="98" t="s">
        <v>1034</v>
      </c>
      <c r="L10" s="99" t="s">
        <v>1054</v>
      </c>
      <c r="M10" s="100" t="s">
        <v>269</v>
      </c>
      <c r="N10" s="101" t="s">
        <v>1052</v>
      </c>
      <c r="O10" s="109" t="s">
        <v>1035</v>
      </c>
      <c r="P10" s="110" t="s">
        <v>1035</v>
      </c>
      <c r="Q10" s="194" t="s">
        <v>1035</v>
      </c>
      <c r="R10" s="101" t="s">
        <v>1035</v>
      </c>
      <c r="S10" s="101" t="s">
        <v>1035</v>
      </c>
    </row>
    <row r="11" spans="1:19" ht="51" x14ac:dyDescent="0.2">
      <c r="A11" s="103" t="s">
        <v>1055</v>
      </c>
      <c r="B11" s="103" t="s">
        <v>1035</v>
      </c>
      <c r="C11" s="104" t="s">
        <v>285</v>
      </c>
      <c r="D11" s="105"/>
      <c r="E11" s="98" t="s">
        <v>1035</v>
      </c>
      <c r="F11" s="98" t="s">
        <v>1035</v>
      </c>
      <c r="G11" s="98" t="s">
        <v>1035</v>
      </c>
      <c r="H11" s="99" t="s">
        <v>1035</v>
      </c>
      <c r="I11" s="98" t="s">
        <v>286</v>
      </c>
      <c r="J11" s="98" t="s">
        <v>1052</v>
      </c>
      <c r="K11" s="98" t="s">
        <v>1034</v>
      </c>
      <c r="L11" s="99" t="s">
        <v>1056</v>
      </c>
      <c r="M11" s="100" t="s">
        <v>1035</v>
      </c>
      <c r="N11" s="101" t="s">
        <v>1035</v>
      </c>
      <c r="O11" s="109" t="s">
        <v>1035</v>
      </c>
      <c r="P11" s="110" t="s">
        <v>1035</v>
      </c>
      <c r="Q11" s="194" t="s">
        <v>1035</v>
      </c>
      <c r="R11" s="101" t="s">
        <v>1035</v>
      </c>
      <c r="S11" s="101" t="s">
        <v>1035</v>
      </c>
    </row>
    <row r="12" spans="1:19" ht="51" x14ac:dyDescent="0.2">
      <c r="A12" s="88" t="s">
        <v>1057</v>
      </c>
      <c r="B12" s="88" t="s">
        <v>1035</v>
      </c>
      <c r="C12" s="89" t="s">
        <v>287</v>
      </c>
      <c r="D12" s="90"/>
      <c r="E12" s="91" t="s">
        <v>1035</v>
      </c>
      <c r="F12" s="91" t="s">
        <v>1035</v>
      </c>
      <c r="G12" s="91" t="s">
        <v>1035</v>
      </c>
      <c r="H12" s="92" t="s">
        <v>1035</v>
      </c>
      <c r="I12" s="91" t="s">
        <v>288</v>
      </c>
      <c r="J12" s="91" t="s">
        <v>1052</v>
      </c>
      <c r="K12" s="91" t="s">
        <v>1034</v>
      </c>
      <c r="L12" s="92" t="s">
        <v>1058</v>
      </c>
      <c r="M12" s="93" t="s">
        <v>1035</v>
      </c>
      <c r="N12" s="91" t="s">
        <v>1035</v>
      </c>
      <c r="O12" s="94" t="s">
        <v>1035</v>
      </c>
      <c r="P12" s="111" t="s">
        <v>1035</v>
      </c>
      <c r="Q12" s="195" t="s">
        <v>1035</v>
      </c>
      <c r="R12" s="91" t="s">
        <v>1035</v>
      </c>
      <c r="S12" s="91" t="s">
        <v>1035</v>
      </c>
    </row>
    <row r="13" spans="1:19" ht="51" x14ac:dyDescent="0.2">
      <c r="A13" s="95" t="s">
        <v>1059</v>
      </c>
      <c r="B13" s="95" t="s">
        <v>1035</v>
      </c>
      <c r="C13" s="96" t="s">
        <v>1060</v>
      </c>
      <c r="D13" s="97"/>
      <c r="E13" s="112" t="s">
        <v>379</v>
      </c>
      <c r="F13" s="112" t="s">
        <v>1061</v>
      </c>
      <c r="G13" s="98" t="s">
        <v>1062</v>
      </c>
      <c r="H13" s="99" t="s">
        <v>1063</v>
      </c>
      <c r="I13" s="112" t="s">
        <v>1035</v>
      </c>
      <c r="J13" s="112" t="s">
        <v>1035</v>
      </c>
      <c r="K13" s="98" t="s">
        <v>1035</v>
      </c>
      <c r="L13" s="99" t="s">
        <v>1035</v>
      </c>
      <c r="M13" s="107" t="s">
        <v>1035</v>
      </c>
      <c r="N13" s="98" t="s">
        <v>1035</v>
      </c>
      <c r="O13" s="108" t="s">
        <v>1035</v>
      </c>
      <c r="P13" s="98" t="s">
        <v>1035</v>
      </c>
      <c r="Q13" s="193" t="s">
        <v>1035</v>
      </c>
      <c r="R13" s="98" t="s">
        <v>1035</v>
      </c>
      <c r="S13" s="98" t="s">
        <v>1035</v>
      </c>
    </row>
    <row r="14" spans="1:19" ht="51" x14ac:dyDescent="0.2">
      <c r="A14" s="95" t="s">
        <v>1064</v>
      </c>
      <c r="B14" s="95" t="s">
        <v>1035</v>
      </c>
      <c r="C14" s="96" t="s">
        <v>1065</v>
      </c>
      <c r="D14" s="97"/>
      <c r="E14" s="112" t="s">
        <v>379</v>
      </c>
      <c r="F14" s="112" t="s">
        <v>1061</v>
      </c>
      <c r="G14" s="98" t="s">
        <v>1062</v>
      </c>
      <c r="H14" s="99" t="s">
        <v>1063</v>
      </c>
      <c r="I14" s="112" t="s">
        <v>1035</v>
      </c>
      <c r="J14" s="112" t="s">
        <v>1035</v>
      </c>
      <c r="K14" s="98" t="s">
        <v>1035</v>
      </c>
      <c r="L14" s="99" t="s">
        <v>1035</v>
      </c>
      <c r="M14" s="107" t="s">
        <v>1035</v>
      </c>
      <c r="N14" s="98" t="s">
        <v>1035</v>
      </c>
      <c r="O14" s="108" t="s">
        <v>1035</v>
      </c>
      <c r="P14" s="98" t="s">
        <v>1035</v>
      </c>
      <c r="Q14" s="193" t="s">
        <v>1035</v>
      </c>
      <c r="R14" s="98" t="s">
        <v>1035</v>
      </c>
      <c r="S14" s="98" t="s">
        <v>1035</v>
      </c>
    </row>
    <row r="15" spans="1:19" ht="38.25" x14ac:dyDescent="0.2">
      <c r="A15" s="95" t="s">
        <v>290</v>
      </c>
      <c r="B15" s="95" t="s">
        <v>1035</v>
      </c>
      <c r="C15" s="96" t="s">
        <v>291</v>
      </c>
      <c r="D15" s="97"/>
      <c r="E15" s="112" t="s">
        <v>1035</v>
      </c>
      <c r="F15" s="112" t="s">
        <v>1035</v>
      </c>
      <c r="G15" s="98" t="s">
        <v>1035</v>
      </c>
      <c r="H15" s="99" t="s">
        <v>1035</v>
      </c>
      <c r="I15" s="112" t="s">
        <v>292</v>
      </c>
      <c r="J15" s="112" t="s">
        <v>1052</v>
      </c>
      <c r="K15" s="98" t="s">
        <v>1034</v>
      </c>
      <c r="L15" s="99" t="s">
        <v>1066</v>
      </c>
      <c r="M15" s="107" t="s">
        <v>1035</v>
      </c>
      <c r="N15" s="98" t="s">
        <v>1035</v>
      </c>
      <c r="O15" s="108" t="s">
        <v>293</v>
      </c>
      <c r="P15" s="98" t="s">
        <v>294</v>
      </c>
      <c r="Q15" s="193" t="s">
        <v>295</v>
      </c>
      <c r="R15" s="98" t="s">
        <v>296</v>
      </c>
      <c r="S15" s="98" t="s">
        <v>297</v>
      </c>
    </row>
    <row r="16" spans="1:19" ht="38.25" x14ac:dyDescent="0.2">
      <c r="A16" s="95" t="s">
        <v>1067</v>
      </c>
      <c r="B16" s="95" t="s">
        <v>1035</v>
      </c>
      <c r="C16" s="96" t="s">
        <v>298</v>
      </c>
      <c r="D16" s="97"/>
      <c r="E16" s="98" t="s">
        <v>1035</v>
      </c>
      <c r="F16" s="98" t="s">
        <v>1035</v>
      </c>
      <c r="G16" s="98" t="s">
        <v>1035</v>
      </c>
      <c r="H16" s="99" t="s">
        <v>1035</v>
      </c>
      <c r="I16" s="98" t="s">
        <v>299</v>
      </c>
      <c r="J16" s="98" t="s">
        <v>1035</v>
      </c>
      <c r="K16" s="98" t="s">
        <v>300</v>
      </c>
      <c r="L16" s="99" t="s">
        <v>301</v>
      </c>
      <c r="M16" s="107" t="s">
        <v>1035</v>
      </c>
      <c r="N16" s="98" t="s">
        <v>1035</v>
      </c>
      <c r="O16" s="108" t="s">
        <v>1035</v>
      </c>
      <c r="P16" s="98" t="s">
        <v>1035</v>
      </c>
      <c r="Q16" s="193" t="s">
        <v>1035</v>
      </c>
      <c r="R16" s="98" t="s">
        <v>1035</v>
      </c>
      <c r="S16" s="98" t="s">
        <v>1035</v>
      </c>
    </row>
    <row r="17" spans="1:19" ht="38.25" x14ac:dyDescent="0.2">
      <c r="A17" s="95" t="s">
        <v>1068</v>
      </c>
      <c r="B17" s="95" t="s">
        <v>1035</v>
      </c>
      <c r="C17" s="96" t="s">
        <v>302</v>
      </c>
      <c r="D17" s="97"/>
      <c r="E17" s="98" t="s">
        <v>1035</v>
      </c>
      <c r="F17" s="98" t="s">
        <v>1035</v>
      </c>
      <c r="G17" s="98" t="s">
        <v>1035</v>
      </c>
      <c r="H17" s="99" t="s">
        <v>1035</v>
      </c>
      <c r="I17" s="98" t="s">
        <v>299</v>
      </c>
      <c r="J17" s="98" t="s">
        <v>1035</v>
      </c>
      <c r="K17" s="98" t="s">
        <v>300</v>
      </c>
      <c r="L17" s="99" t="s">
        <v>1069</v>
      </c>
      <c r="M17" s="107" t="s">
        <v>1035</v>
      </c>
      <c r="N17" s="98" t="s">
        <v>1035</v>
      </c>
      <c r="O17" s="108" t="s">
        <v>1035</v>
      </c>
      <c r="P17" s="98" t="s">
        <v>1035</v>
      </c>
      <c r="Q17" s="193" t="s">
        <v>1035</v>
      </c>
      <c r="R17" s="98" t="s">
        <v>1035</v>
      </c>
      <c r="S17" s="98" t="s">
        <v>1035</v>
      </c>
    </row>
    <row r="18" spans="1:19" x14ac:dyDescent="0.2">
      <c r="A18" s="95" t="s">
        <v>303</v>
      </c>
      <c r="B18" s="95" t="s">
        <v>304</v>
      </c>
      <c r="C18" s="96" t="s">
        <v>305</v>
      </c>
      <c r="D18" s="97"/>
      <c r="E18" s="98" t="s">
        <v>1035</v>
      </c>
      <c r="F18" s="98" t="s">
        <v>1035</v>
      </c>
      <c r="G18" s="98" t="s">
        <v>1035</v>
      </c>
      <c r="H18" s="99" t="s">
        <v>1035</v>
      </c>
      <c r="I18" s="98" t="s">
        <v>306</v>
      </c>
      <c r="J18" s="98" t="s">
        <v>1035</v>
      </c>
      <c r="K18" s="98" t="s">
        <v>307</v>
      </c>
      <c r="L18" s="99" t="s">
        <v>309</v>
      </c>
      <c r="M18" s="107" t="s">
        <v>1035</v>
      </c>
      <c r="N18" s="98" t="s">
        <v>1035</v>
      </c>
      <c r="O18" s="108" t="s">
        <v>306</v>
      </c>
      <c r="P18" s="98" t="s">
        <v>266</v>
      </c>
      <c r="Q18" s="193" t="s">
        <v>309</v>
      </c>
      <c r="R18" s="98" t="s">
        <v>310</v>
      </c>
      <c r="S18" s="98" t="s">
        <v>311</v>
      </c>
    </row>
    <row r="19" spans="1:19" x14ac:dyDescent="0.2">
      <c r="A19" s="95" t="s">
        <v>312</v>
      </c>
      <c r="B19" s="95" t="s">
        <v>304</v>
      </c>
      <c r="C19" s="96" t="s">
        <v>313</v>
      </c>
      <c r="D19" s="97"/>
      <c r="E19" s="98" t="s">
        <v>266</v>
      </c>
      <c r="F19" s="98" t="s">
        <v>1052</v>
      </c>
      <c r="G19" s="98" t="s">
        <v>278</v>
      </c>
      <c r="H19" s="99" t="s">
        <v>314</v>
      </c>
      <c r="I19" s="98" t="s">
        <v>1035</v>
      </c>
      <c r="J19" s="98" t="s">
        <v>1035</v>
      </c>
      <c r="K19" s="98" t="s">
        <v>1035</v>
      </c>
      <c r="L19" s="99" t="s">
        <v>1035</v>
      </c>
      <c r="M19" s="107" t="s">
        <v>1035</v>
      </c>
      <c r="N19" s="98" t="s">
        <v>1035</v>
      </c>
      <c r="O19" s="108" t="s">
        <v>306</v>
      </c>
      <c r="P19" s="98" t="s">
        <v>294</v>
      </c>
      <c r="Q19" s="194" t="s">
        <v>309</v>
      </c>
      <c r="R19" s="98" t="s">
        <v>310</v>
      </c>
      <c r="S19" s="98" t="s">
        <v>311</v>
      </c>
    </row>
    <row r="20" spans="1:19" x14ac:dyDescent="0.2">
      <c r="A20" s="103" t="s">
        <v>315</v>
      </c>
      <c r="B20" s="95" t="s">
        <v>304</v>
      </c>
      <c r="C20" s="113" t="s">
        <v>316</v>
      </c>
      <c r="D20" s="97"/>
      <c r="E20" s="114" t="s">
        <v>294</v>
      </c>
      <c r="F20" s="98" t="s">
        <v>1052</v>
      </c>
      <c r="G20" s="159" t="s">
        <v>278</v>
      </c>
      <c r="H20" s="106" t="s">
        <v>314</v>
      </c>
      <c r="I20" s="114" t="s">
        <v>1035</v>
      </c>
      <c r="J20" s="98" t="s">
        <v>1035</v>
      </c>
      <c r="K20" s="91" t="s">
        <v>1035</v>
      </c>
      <c r="L20" s="106" t="s">
        <v>1035</v>
      </c>
      <c r="M20" s="100" t="s">
        <v>1035</v>
      </c>
      <c r="N20" s="98" t="s">
        <v>1035</v>
      </c>
      <c r="O20" s="102" t="s">
        <v>306</v>
      </c>
      <c r="P20" s="101" t="s">
        <v>317</v>
      </c>
      <c r="Q20" s="194" t="s">
        <v>309</v>
      </c>
      <c r="R20" s="98" t="s">
        <v>310</v>
      </c>
      <c r="S20" s="98" t="s">
        <v>311</v>
      </c>
    </row>
    <row r="21" spans="1:19" x14ac:dyDescent="0.2">
      <c r="A21" s="103" t="s">
        <v>318</v>
      </c>
      <c r="B21" s="95" t="s">
        <v>1035</v>
      </c>
      <c r="C21" s="104" t="s">
        <v>319</v>
      </c>
      <c r="D21" s="97"/>
      <c r="E21" s="114" t="s">
        <v>323</v>
      </c>
      <c r="F21" s="98" t="s">
        <v>324</v>
      </c>
      <c r="G21" s="101" t="s">
        <v>278</v>
      </c>
      <c r="H21" s="106" t="s">
        <v>325</v>
      </c>
      <c r="I21" s="114" t="s">
        <v>1035</v>
      </c>
      <c r="J21" s="98" t="s">
        <v>320</v>
      </c>
      <c r="K21" s="91" t="s">
        <v>321</v>
      </c>
      <c r="L21" s="106" t="s">
        <v>322</v>
      </c>
      <c r="M21" s="100" t="s">
        <v>1035</v>
      </c>
      <c r="N21" s="98" t="s">
        <v>1035</v>
      </c>
      <c r="O21" s="102" t="s">
        <v>1035</v>
      </c>
      <c r="P21" s="101" t="s">
        <v>1035</v>
      </c>
      <c r="Q21" s="194" t="s">
        <v>1035</v>
      </c>
      <c r="R21" s="98" t="s">
        <v>326</v>
      </c>
      <c r="S21" s="98" t="s">
        <v>297</v>
      </c>
    </row>
    <row r="22" spans="1:19" ht="38.25" x14ac:dyDescent="0.2">
      <c r="A22" s="95" t="s">
        <v>1070</v>
      </c>
      <c r="B22" s="95" t="s">
        <v>1035</v>
      </c>
      <c r="C22" s="96" t="s">
        <v>327</v>
      </c>
      <c r="D22" s="97"/>
      <c r="E22" s="98" t="s">
        <v>1035</v>
      </c>
      <c r="F22" s="98" t="s">
        <v>1035</v>
      </c>
      <c r="G22" s="98" t="s">
        <v>1035</v>
      </c>
      <c r="H22" s="99" t="s">
        <v>1035</v>
      </c>
      <c r="I22" s="98" t="s">
        <v>328</v>
      </c>
      <c r="J22" s="98" t="s">
        <v>1035</v>
      </c>
      <c r="K22" s="91" t="s">
        <v>284</v>
      </c>
      <c r="L22" s="99" t="s">
        <v>329</v>
      </c>
      <c r="M22" s="107" t="s">
        <v>1035</v>
      </c>
      <c r="N22" s="98" t="s">
        <v>1035</v>
      </c>
      <c r="O22" s="108" t="s">
        <v>1035</v>
      </c>
      <c r="P22" s="98" t="s">
        <v>1035</v>
      </c>
      <c r="Q22" s="193" t="s">
        <v>1035</v>
      </c>
      <c r="R22" s="98" t="s">
        <v>1035</v>
      </c>
      <c r="S22" s="98" t="s">
        <v>1035</v>
      </c>
    </row>
    <row r="23" spans="1:19" x14ac:dyDescent="0.2">
      <c r="A23" s="95" t="s">
        <v>330</v>
      </c>
      <c r="B23" s="95" t="s">
        <v>1035</v>
      </c>
      <c r="C23" s="96" t="s">
        <v>331</v>
      </c>
      <c r="D23" s="97"/>
      <c r="E23" s="98" t="s">
        <v>332</v>
      </c>
      <c r="F23" s="98" t="s">
        <v>1052</v>
      </c>
      <c r="G23" s="98" t="s">
        <v>333</v>
      </c>
      <c r="H23" s="99" t="s">
        <v>334</v>
      </c>
      <c r="I23" s="98" t="s">
        <v>1035</v>
      </c>
      <c r="J23" s="98" t="s">
        <v>1035</v>
      </c>
      <c r="K23" s="91" t="s">
        <v>1035</v>
      </c>
      <c r="L23" s="99" t="s">
        <v>1035</v>
      </c>
      <c r="M23" s="107" t="s">
        <v>335</v>
      </c>
      <c r="N23" s="98" t="s">
        <v>1052</v>
      </c>
      <c r="O23" s="108" t="s">
        <v>1035</v>
      </c>
      <c r="P23" s="98" t="s">
        <v>1035</v>
      </c>
      <c r="Q23" s="193" t="s">
        <v>1035</v>
      </c>
      <c r="R23" s="98" t="s">
        <v>1035</v>
      </c>
      <c r="S23" s="98" t="s">
        <v>1035</v>
      </c>
    </row>
    <row r="24" spans="1:19" ht="25.5" x14ac:dyDescent="0.2">
      <c r="A24" s="95" t="s">
        <v>1071</v>
      </c>
      <c r="B24" s="95" t="s">
        <v>1035</v>
      </c>
      <c r="C24" s="96" t="s">
        <v>336</v>
      </c>
      <c r="D24" s="97"/>
      <c r="E24" s="98" t="s">
        <v>337</v>
      </c>
      <c r="F24" s="98" t="s">
        <v>1035</v>
      </c>
      <c r="G24" s="98" t="s">
        <v>278</v>
      </c>
      <c r="H24" s="99" t="s">
        <v>338</v>
      </c>
      <c r="I24" s="98" t="s">
        <v>1035</v>
      </c>
      <c r="J24" s="98" t="s">
        <v>1035</v>
      </c>
      <c r="K24" s="91" t="s">
        <v>1035</v>
      </c>
      <c r="L24" s="99" t="s">
        <v>1035</v>
      </c>
      <c r="M24" s="107" t="s">
        <v>1035</v>
      </c>
      <c r="N24" s="98" t="s">
        <v>1035</v>
      </c>
      <c r="O24" s="108" t="s">
        <v>1035</v>
      </c>
      <c r="P24" s="98" t="s">
        <v>1035</v>
      </c>
      <c r="Q24" s="193" t="s">
        <v>1035</v>
      </c>
      <c r="R24" s="98" t="s">
        <v>339</v>
      </c>
      <c r="S24" s="98" t="s">
        <v>311</v>
      </c>
    </row>
    <row r="25" spans="1:19" x14ac:dyDescent="0.2">
      <c r="A25" s="95" t="s">
        <v>63</v>
      </c>
      <c r="B25" s="95" t="s">
        <v>304</v>
      </c>
      <c r="C25" s="96" t="s">
        <v>67</v>
      </c>
      <c r="D25" s="97"/>
      <c r="E25" s="101" t="s">
        <v>1035</v>
      </c>
      <c r="F25" s="101" t="s">
        <v>1035</v>
      </c>
      <c r="G25" s="98" t="s">
        <v>1035</v>
      </c>
      <c r="H25" s="99" t="s">
        <v>1035</v>
      </c>
      <c r="I25" s="101" t="s">
        <v>1035</v>
      </c>
      <c r="J25" s="101" t="s">
        <v>340</v>
      </c>
      <c r="K25" s="98" t="s">
        <v>1035</v>
      </c>
      <c r="L25" s="99" t="s">
        <v>1035</v>
      </c>
      <c r="M25" s="107" t="s">
        <v>1035</v>
      </c>
      <c r="N25" s="98" t="s">
        <v>1035</v>
      </c>
      <c r="O25" s="108" t="s">
        <v>1035</v>
      </c>
      <c r="P25" s="98" t="s">
        <v>1035</v>
      </c>
      <c r="Q25" s="193" t="s">
        <v>1035</v>
      </c>
      <c r="R25" s="98" t="s">
        <v>1035</v>
      </c>
      <c r="S25" s="98" t="s">
        <v>1035</v>
      </c>
    </row>
    <row r="26" spans="1:19" x14ac:dyDescent="0.2">
      <c r="A26" s="95" t="s">
        <v>341</v>
      </c>
      <c r="B26" s="95" t="s">
        <v>1035</v>
      </c>
      <c r="C26" s="96" t="s">
        <v>342</v>
      </c>
      <c r="D26" s="97"/>
      <c r="E26" s="98" t="s">
        <v>344</v>
      </c>
      <c r="F26" s="98" t="s">
        <v>1052</v>
      </c>
      <c r="G26" s="98" t="s">
        <v>278</v>
      </c>
      <c r="H26" s="99" t="s">
        <v>338</v>
      </c>
      <c r="I26" s="98" t="s">
        <v>271</v>
      </c>
      <c r="J26" s="98" t="s">
        <v>1035</v>
      </c>
      <c r="K26" s="98" t="s">
        <v>307</v>
      </c>
      <c r="L26" s="99" t="s">
        <v>343</v>
      </c>
      <c r="M26" s="107" t="s">
        <v>1035</v>
      </c>
      <c r="N26" s="98" t="s">
        <v>1035</v>
      </c>
      <c r="O26" s="108" t="s">
        <v>1035</v>
      </c>
      <c r="P26" s="98" t="s">
        <v>1035</v>
      </c>
      <c r="Q26" s="193" t="s">
        <v>1035</v>
      </c>
      <c r="R26" s="98" t="s">
        <v>345</v>
      </c>
      <c r="S26" s="98" t="s">
        <v>272</v>
      </c>
    </row>
    <row r="27" spans="1:19" ht="38.25" x14ac:dyDescent="0.2">
      <c r="A27" s="95" t="s">
        <v>1072</v>
      </c>
      <c r="B27" s="95" t="s">
        <v>1035</v>
      </c>
      <c r="C27" s="96" t="s">
        <v>346</v>
      </c>
      <c r="D27" s="97"/>
      <c r="E27" s="98" t="s">
        <v>1035</v>
      </c>
      <c r="F27" s="98" t="s">
        <v>1035</v>
      </c>
      <c r="G27" s="98" t="s">
        <v>1035</v>
      </c>
      <c r="H27" s="99" t="s">
        <v>1035</v>
      </c>
      <c r="I27" s="98" t="s">
        <v>1035</v>
      </c>
      <c r="J27" s="98" t="s">
        <v>1035</v>
      </c>
      <c r="K27" s="91" t="s">
        <v>1035</v>
      </c>
      <c r="L27" s="99" t="s">
        <v>1035</v>
      </c>
      <c r="M27" s="107" t="s">
        <v>1035</v>
      </c>
      <c r="N27" s="98" t="s">
        <v>1035</v>
      </c>
      <c r="O27" s="108" t="s">
        <v>347</v>
      </c>
      <c r="P27" s="98" t="s">
        <v>348</v>
      </c>
      <c r="Q27" s="193" t="s">
        <v>349</v>
      </c>
      <c r="R27" s="98" t="s">
        <v>294</v>
      </c>
      <c r="S27" s="98" t="s">
        <v>297</v>
      </c>
    </row>
    <row r="28" spans="1:19" ht="25.5" x14ac:dyDescent="0.2">
      <c r="A28" s="95" t="s">
        <v>350</v>
      </c>
      <c r="B28" s="95" t="s">
        <v>304</v>
      </c>
      <c r="C28" s="96" t="s">
        <v>351</v>
      </c>
      <c r="D28" s="97"/>
      <c r="E28" s="101" t="s">
        <v>1035</v>
      </c>
      <c r="F28" s="101" t="s">
        <v>1035</v>
      </c>
      <c r="G28" s="98" t="s">
        <v>1035</v>
      </c>
      <c r="H28" s="99" t="s">
        <v>1035</v>
      </c>
      <c r="I28" s="101" t="s">
        <v>266</v>
      </c>
      <c r="J28" s="101" t="s">
        <v>1035</v>
      </c>
      <c r="K28" s="98" t="s">
        <v>826</v>
      </c>
      <c r="L28" s="99" t="s">
        <v>1035</v>
      </c>
      <c r="M28" s="107" t="s">
        <v>1035</v>
      </c>
      <c r="N28" s="98" t="s">
        <v>1035</v>
      </c>
      <c r="O28" s="108" t="s">
        <v>266</v>
      </c>
      <c r="P28" s="98" t="s">
        <v>266</v>
      </c>
      <c r="Q28" s="193" t="s">
        <v>352</v>
      </c>
      <c r="R28" s="98" t="s">
        <v>353</v>
      </c>
      <c r="S28" s="98" t="s">
        <v>272</v>
      </c>
    </row>
    <row r="29" spans="1:19" ht="25.5" x14ac:dyDescent="0.2">
      <c r="A29" s="95" t="s">
        <v>1073</v>
      </c>
      <c r="B29" s="95" t="s">
        <v>1035</v>
      </c>
      <c r="C29" s="96" t="s">
        <v>354</v>
      </c>
      <c r="D29" s="97"/>
      <c r="E29" s="98" t="s">
        <v>1035</v>
      </c>
      <c r="F29" s="98" t="s">
        <v>1035</v>
      </c>
      <c r="G29" s="98" t="s">
        <v>1035</v>
      </c>
      <c r="H29" s="99" t="s">
        <v>1035</v>
      </c>
      <c r="I29" s="98" t="s">
        <v>1035</v>
      </c>
      <c r="J29" s="98" t="s">
        <v>1035</v>
      </c>
      <c r="K29" s="98" t="s">
        <v>1035</v>
      </c>
      <c r="L29" s="99" t="s">
        <v>1035</v>
      </c>
      <c r="M29" s="107" t="s">
        <v>266</v>
      </c>
      <c r="N29" s="98" t="s">
        <v>1052</v>
      </c>
      <c r="O29" s="108" t="s">
        <v>1035</v>
      </c>
      <c r="P29" s="98" t="s">
        <v>1035</v>
      </c>
      <c r="Q29" s="193" t="s">
        <v>1035</v>
      </c>
      <c r="R29" s="98" t="s">
        <v>1035</v>
      </c>
      <c r="S29" s="98" t="s">
        <v>1035</v>
      </c>
    </row>
    <row r="30" spans="1:19" x14ac:dyDescent="0.2">
      <c r="A30" s="95" t="s">
        <v>355</v>
      </c>
      <c r="B30" s="95" t="s">
        <v>1035</v>
      </c>
      <c r="C30" s="96" t="s">
        <v>356</v>
      </c>
      <c r="D30" s="97"/>
      <c r="E30" s="101" t="s">
        <v>286</v>
      </c>
      <c r="F30" s="101" t="s">
        <v>1052</v>
      </c>
      <c r="G30" s="160" t="s">
        <v>278</v>
      </c>
      <c r="H30" s="99" t="s">
        <v>357</v>
      </c>
      <c r="I30" s="101" t="s">
        <v>1035</v>
      </c>
      <c r="J30" s="101" t="s">
        <v>1035</v>
      </c>
      <c r="K30" s="98" t="s">
        <v>1035</v>
      </c>
      <c r="L30" s="99" t="s">
        <v>1035</v>
      </c>
      <c r="M30" s="107" t="s">
        <v>358</v>
      </c>
      <c r="N30" s="98" t="s">
        <v>1052</v>
      </c>
      <c r="O30" s="108" t="s">
        <v>1035</v>
      </c>
      <c r="P30" s="98" t="s">
        <v>1035</v>
      </c>
      <c r="Q30" s="193" t="s">
        <v>1035</v>
      </c>
      <c r="R30" s="98" t="s">
        <v>1035</v>
      </c>
      <c r="S30" s="98" t="s">
        <v>1035</v>
      </c>
    </row>
    <row r="31" spans="1:19" x14ac:dyDescent="0.2">
      <c r="A31" s="95" t="s">
        <v>359</v>
      </c>
      <c r="B31" s="95" t="s">
        <v>1035</v>
      </c>
      <c r="C31" s="96" t="s">
        <v>360</v>
      </c>
      <c r="D31" s="97"/>
      <c r="E31" s="101" t="s">
        <v>1035</v>
      </c>
      <c r="F31" s="101" t="s">
        <v>1035</v>
      </c>
      <c r="G31" s="98" t="s">
        <v>1035</v>
      </c>
      <c r="H31" s="99" t="s">
        <v>1035</v>
      </c>
      <c r="I31" s="101" t="s">
        <v>1035</v>
      </c>
      <c r="J31" s="101" t="s">
        <v>1035</v>
      </c>
      <c r="K31" s="98" t="s">
        <v>1035</v>
      </c>
      <c r="L31" s="99" t="s">
        <v>1035</v>
      </c>
      <c r="M31" s="107" t="s">
        <v>1035</v>
      </c>
      <c r="N31" s="98" t="s">
        <v>1035</v>
      </c>
      <c r="O31" s="108" t="s">
        <v>1035</v>
      </c>
      <c r="P31" s="98" t="s">
        <v>1035</v>
      </c>
      <c r="Q31" s="193" t="s">
        <v>1035</v>
      </c>
      <c r="R31" s="98" t="s">
        <v>266</v>
      </c>
      <c r="S31" s="98" t="s">
        <v>311</v>
      </c>
    </row>
    <row r="32" spans="1:19" x14ac:dyDescent="0.2">
      <c r="A32" s="95" t="s">
        <v>361</v>
      </c>
      <c r="B32" s="95" t="s">
        <v>1035</v>
      </c>
      <c r="C32" s="96" t="s">
        <v>362</v>
      </c>
      <c r="D32" s="97"/>
      <c r="E32" s="101" t="s">
        <v>363</v>
      </c>
      <c r="F32" s="101" t="s">
        <v>1052</v>
      </c>
      <c r="G32" s="98" t="s">
        <v>278</v>
      </c>
      <c r="H32" s="99" t="s">
        <v>364</v>
      </c>
      <c r="I32" s="101" t="s">
        <v>1035</v>
      </c>
      <c r="J32" s="101" t="s">
        <v>1035</v>
      </c>
      <c r="K32" s="98" t="s">
        <v>1035</v>
      </c>
      <c r="L32" s="99" t="s">
        <v>1035</v>
      </c>
      <c r="M32" s="107" t="s">
        <v>365</v>
      </c>
      <c r="N32" s="98" t="s">
        <v>1052</v>
      </c>
      <c r="O32" s="108" t="s">
        <v>1035</v>
      </c>
      <c r="P32" s="98" t="s">
        <v>1035</v>
      </c>
      <c r="Q32" s="193" t="s">
        <v>1035</v>
      </c>
      <c r="R32" s="98" t="s">
        <v>1035</v>
      </c>
      <c r="S32" s="98" t="s">
        <v>1035</v>
      </c>
    </row>
    <row r="33" spans="1:19" x14ac:dyDescent="0.2">
      <c r="A33" s="95" t="s">
        <v>366</v>
      </c>
      <c r="B33" s="95" t="s">
        <v>1035</v>
      </c>
      <c r="C33" s="96" t="s">
        <v>367</v>
      </c>
      <c r="D33" s="97"/>
      <c r="E33" s="101" t="s">
        <v>299</v>
      </c>
      <c r="F33" s="101" t="s">
        <v>1052</v>
      </c>
      <c r="G33" s="98" t="s">
        <v>278</v>
      </c>
      <c r="H33" s="99" t="s">
        <v>368</v>
      </c>
      <c r="I33" s="101" t="s">
        <v>1035</v>
      </c>
      <c r="J33" s="101" t="s">
        <v>1035</v>
      </c>
      <c r="K33" s="98" t="s">
        <v>1035</v>
      </c>
      <c r="L33" s="99" t="s">
        <v>1035</v>
      </c>
      <c r="M33" s="107" t="s">
        <v>328</v>
      </c>
      <c r="N33" s="98" t="s">
        <v>1052</v>
      </c>
      <c r="O33" s="108" t="s">
        <v>1035</v>
      </c>
      <c r="P33" s="98" t="s">
        <v>1035</v>
      </c>
      <c r="Q33" s="193" t="s">
        <v>1035</v>
      </c>
      <c r="R33" s="98" t="s">
        <v>1035</v>
      </c>
      <c r="S33" s="98" t="s">
        <v>1035</v>
      </c>
    </row>
    <row r="34" spans="1:19" ht="25.5" x14ac:dyDescent="0.2">
      <c r="A34" s="103" t="s">
        <v>369</v>
      </c>
      <c r="B34" s="103" t="s">
        <v>1035</v>
      </c>
      <c r="C34" s="104" t="s">
        <v>370</v>
      </c>
      <c r="D34" s="105"/>
      <c r="E34" s="101" t="s">
        <v>348</v>
      </c>
      <c r="F34" s="101" t="s">
        <v>1052</v>
      </c>
      <c r="G34" s="101" t="s">
        <v>333</v>
      </c>
      <c r="H34" s="99" t="s">
        <v>371</v>
      </c>
      <c r="I34" s="101" t="s">
        <v>1035</v>
      </c>
      <c r="J34" s="101" t="s">
        <v>1035</v>
      </c>
      <c r="K34" s="101" t="s">
        <v>1035</v>
      </c>
      <c r="L34" s="99" t="s">
        <v>1035</v>
      </c>
      <c r="M34" s="107" t="s">
        <v>365</v>
      </c>
      <c r="N34" s="98" t="s">
        <v>1052</v>
      </c>
      <c r="O34" s="108" t="s">
        <v>1035</v>
      </c>
      <c r="P34" s="98" t="s">
        <v>1035</v>
      </c>
      <c r="Q34" s="193" t="s">
        <v>1035</v>
      </c>
      <c r="R34" s="98" t="s">
        <v>1035</v>
      </c>
      <c r="S34" s="98" t="s">
        <v>1035</v>
      </c>
    </row>
    <row r="35" spans="1:19" x14ac:dyDescent="0.2">
      <c r="A35" s="95" t="s">
        <v>372</v>
      </c>
      <c r="B35" s="95" t="s">
        <v>1035</v>
      </c>
      <c r="C35" s="96" t="s">
        <v>373</v>
      </c>
      <c r="D35" s="97"/>
      <c r="E35" s="101" t="s">
        <v>1035</v>
      </c>
      <c r="F35" s="101" t="s">
        <v>1035</v>
      </c>
      <c r="G35" s="98" t="s">
        <v>1035</v>
      </c>
      <c r="H35" s="99" t="s">
        <v>1035</v>
      </c>
      <c r="I35" s="101" t="s">
        <v>365</v>
      </c>
      <c r="J35" s="101" t="s">
        <v>1052</v>
      </c>
      <c r="K35" s="98" t="s">
        <v>374</v>
      </c>
      <c r="L35" s="99" t="s">
        <v>289</v>
      </c>
      <c r="M35" s="107" t="s">
        <v>1035</v>
      </c>
      <c r="N35" s="98" t="s">
        <v>1035</v>
      </c>
      <c r="O35" s="108" t="s">
        <v>1035</v>
      </c>
      <c r="P35" s="98" t="s">
        <v>1035</v>
      </c>
      <c r="Q35" s="193" t="s">
        <v>1035</v>
      </c>
      <c r="R35" s="98" t="s">
        <v>344</v>
      </c>
      <c r="S35" s="98" t="s">
        <v>311</v>
      </c>
    </row>
    <row r="36" spans="1:19" x14ac:dyDescent="0.2">
      <c r="A36" s="95" t="s">
        <v>1074</v>
      </c>
      <c r="B36" s="95" t="s">
        <v>304</v>
      </c>
      <c r="C36" s="96" t="s">
        <v>1</v>
      </c>
      <c r="D36" s="97"/>
      <c r="E36" s="98" t="s">
        <v>1035</v>
      </c>
      <c r="F36" s="98" t="s">
        <v>1035</v>
      </c>
      <c r="G36" s="98" t="s">
        <v>1035</v>
      </c>
      <c r="H36" s="99" t="s">
        <v>1035</v>
      </c>
      <c r="I36" s="98" t="s">
        <v>1035</v>
      </c>
      <c r="J36" s="98" t="s">
        <v>340</v>
      </c>
      <c r="K36" s="91" t="s">
        <v>1035</v>
      </c>
      <c r="L36" s="99" t="s">
        <v>1035</v>
      </c>
      <c r="M36" s="107" t="s">
        <v>1035</v>
      </c>
      <c r="N36" s="98" t="s">
        <v>1035</v>
      </c>
      <c r="O36" s="108" t="s">
        <v>1035</v>
      </c>
      <c r="P36" s="98" t="s">
        <v>1035</v>
      </c>
      <c r="Q36" s="193" t="s">
        <v>1035</v>
      </c>
      <c r="R36" s="98" t="s">
        <v>1035</v>
      </c>
      <c r="S36" s="98" t="s">
        <v>1035</v>
      </c>
    </row>
    <row r="37" spans="1:19" ht="25.5" x14ac:dyDescent="0.2">
      <c r="A37" s="95" t="s">
        <v>375</v>
      </c>
      <c r="B37" s="95" t="s">
        <v>1035</v>
      </c>
      <c r="C37" s="96" t="s">
        <v>376</v>
      </c>
      <c r="D37" s="97"/>
      <c r="E37" s="98" t="s">
        <v>1035</v>
      </c>
      <c r="F37" s="98" t="s">
        <v>1035</v>
      </c>
      <c r="G37" s="98" t="s">
        <v>1035</v>
      </c>
      <c r="H37" s="99" t="s">
        <v>1035</v>
      </c>
      <c r="I37" s="98" t="s">
        <v>266</v>
      </c>
      <c r="J37" s="98" t="s">
        <v>294</v>
      </c>
      <c r="K37" s="91" t="s">
        <v>377</v>
      </c>
      <c r="L37" s="99" t="s">
        <v>378</v>
      </c>
      <c r="M37" s="107" t="s">
        <v>1035</v>
      </c>
      <c r="N37" s="98" t="s">
        <v>1035</v>
      </c>
      <c r="O37" s="108" t="s">
        <v>293</v>
      </c>
      <c r="P37" s="98" t="s">
        <v>379</v>
      </c>
      <c r="Q37" s="193" t="s">
        <v>380</v>
      </c>
      <c r="R37" s="98" t="s">
        <v>266</v>
      </c>
      <c r="S37" s="98" t="s">
        <v>311</v>
      </c>
    </row>
    <row r="38" spans="1:19" ht="25.5" x14ac:dyDescent="0.2">
      <c r="A38" s="95" t="s">
        <v>1075</v>
      </c>
      <c r="B38" s="95" t="s">
        <v>304</v>
      </c>
      <c r="C38" s="96" t="s">
        <v>2</v>
      </c>
      <c r="D38" s="97"/>
      <c r="E38" s="98" t="s">
        <v>1035</v>
      </c>
      <c r="F38" s="98" t="s">
        <v>1035</v>
      </c>
      <c r="G38" s="98" t="s">
        <v>1035</v>
      </c>
      <c r="H38" s="99" t="s">
        <v>1035</v>
      </c>
      <c r="I38" s="98" t="s">
        <v>384</v>
      </c>
      <c r="J38" s="98" t="s">
        <v>435</v>
      </c>
      <c r="K38" s="91" t="s">
        <v>1036</v>
      </c>
      <c r="L38" s="99" t="s">
        <v>1037</v>
      </c>
      <c r="M38" s="107" t="s">
        <v>1035</v>
      </c>
      <c r="N38" s="98" t="s">
        <v>1035</v>
      </c>
      <c r="O38" s="108" t="s">
        <v>293</v>
      </c>
      <c r="P38" s="98" t="s">
        <v>326</v>
      </c>
      <c r="Q38" s="193" t="s">
        <v>383</v>
      </c>
      <c r="R38" s="98" t="s">
        <v>384</v>
      </c>
      <c r="S38" s="98" t="s">
        <v>297</v>
      </c>
    </row>
    <row r="39" spans="1:19" x14ac:dyDescent="0.2">
      <c r="A39" s="95" t="s">
        <v>1076</v>
      </c>
      <c r="B39" s="95" t="s">
        <v>304</v>
      </c>
      <c r="C39" s="96" t="s">
        <v>3</v>
      </c>
      <c r="D39" s="97"/>
      <c r="E39" s="98" t="s">
        <v>1035</v>
      </c>
      <c r="F39" s="98" t="s">
        <v>1035</v>
      </c>
      <c r="G39" s="98" t="s">
        <v>1035</v>
      </c>
      <c r="H39" s="99" t="s">
        <v>1035</v>
      </c>
      <c r="I39" s="98" t="s">
        <v>1035</v>
      </c>
      <c r="J39" s="98" t="s">
        <v>340</v>
      </c>
      <c r="K39" s="91" t="s">
        <v>1035</v>
      </c>
      <c r="L39" s="99" t="s">
        <v>1035</v>
      </c>
      <c r="M39" s="107" t="s">
        <v>1035</v>
      </c>
      <c r="N39" s="98" t="s">
        <v>1035</v>
      </c>
      <c r="O39" s="108" t="s">
        <v>1035</v>
      </c>
      <c r="P39" s="98" t="s">
        <v>1035</v>
      </c>
      <c r="Q39" s="193" t="s">
        <v>1035</v>
      </c>
      <c r="R39" s="98" t="s">
        <v>1035</v>
      </c>
      <c r="S39" s="98" t="s">
        <v>1035</v>
      </c>
    </row>
    <row r="40" spans="1:19" x14ac:dyDescent="0.2">
      <c r="A40" s="95" t="s">
        <v>1077</v>
      </c>
      <c r="B40" s="95" t="s">
        <v>304</v>
      </c>
      <c r="C40" s="96" t="s">
        <v>68</v>
      </c>
      <c r="D40" s="97"/>
      <c r="E40" s="98" t="s">
        <v>1035</v>
      </c>
      <c r="F40" s="98" t="s">
        <v>1035</v>
      </c>
      <c r="G40" s="98" t="s">
        <v>1035</v>
      </c>
      <c r="H40" s="99" t="s">
        <v>1035</v>
      </c>
      <c r="I40" s="98" t="s">
        <v>1035</v>
      </c>
      <c r="J40" s="98" t="s">
        <v>340</v>
      </c>
      <c r="K40" s="91" t="s">
        <v>1035</v>
      </c>
      <c r="L40" s="99" t="s">
        <v>1035</v>
      </c>
      <c r="M40" s="107" t="s">
        <v>1035</v>
      </c>
      <c r="N40" s="98" t="s">
        <v>1035</v>
      </c>
      <c r="O40" s="115" t="s">
        <v>1035</v>
      </c>
      <c r="P40" s="98" t="s">
        <v>1035</v>
      </c>
      <c r="Q40" s="196" t="s">
        <v>1035</v>
      </c>
      <c r="R40" s="98" t="s">
        <v>1035</v>
      </c>
      <c r="S40" s="98" t="s">
        <v>1035</v>
      </c>
    </row>
    <row r="41" spans="1:19" x14ac:dyDescent="0.2">
      <c r="A41" s="95" t="s">
        <v>1078</v>
      </c>
      <c r="B41" s="95" t="s">
        <v>304</v>
      </c>
      <c r="C41" s="96" t="s">
        <v>69</v>
      </c>
      <c r="D41" s="97"/>
      <c r="E41" s="112" t="s">
        <v>1035</v>
      </c>
      <c r="F41" s="112" t="s">
        <v>1035</v>
      </c>
      <c r="G41" s="98" t="s">
        <v>1035</v>
      </c>
      <c r="H41" s="99" t="s">
        <v>1035</v>
      </c>
      <c r="I41" s="112" t="s">
        <v>1035</v>
      </c>
      <c r="J41" s="112" t="s">
        <v>340</v>
      </c>
      <c r="K41" s="91" t="s">
        <v>1035</v>
      </c>
      <c r="L41" s="99" t="s">
        <v>1035</v>
      </c>
      <c r="M41" s="107" t="s">
        <v>1035</v>
      </c>
      <c r="N41" s="98" t="s">
        <v>1035</v>
      </c>
      <c r="O41" s="108" t="s">
        <v>1035</v>
      </c>
      <c r="P41" s="98" t="s">
        <v>1035</v>
      </c>
      <c r="Q41" s="193" t="s">
        <v>1035</v>
      </c>
      <c r="R41" s="98" t="s">
        <v>1035</v>
      </c>
      <c r="S41" s="98" t="s">
        <v>1035</v>
      </c>
    </row>
    <row r="42" spans="1:19" x14ac:dyDescent="0.2">
      <c r="A42" s="95" t="s">
        <v>1079</v>
      </c>
      <c r="B42" s="95" t="s">
        <v>304</v>
      </c>
      <c r="C42" s="96" t="s">
        <v>9</v>
      </c>
      <c r="D42" s="97"/>
      <c r="E42" s="98" t="s">
        <v>1035</v>
      </c>
      <c r="F42" s="98" t="s">
        <v>1035</v>
      </c>
      <c r="G42" s="98" t="s">
        <v>1035</v>
      </c>
      <c r="H42" s="99" t="s">
        <v>1035</v>
      </c>
      <c r="I42" s="98" t="s">
        <v>1035</v>
      </c>
      <c r="J42" s="98" t="s">
        <v>340</v>
      </c>
      <c r="K42" s="91" t="s">
        <v>1035</v>
      </c>
      <c r="L42" s="99" t="s">
        <v>1035</v>
      </c>
      <c r="M42" s="107" t="s">
        <v>1035</v>
      </c>
      <c r="N42" s="98" t="s">
        <v>1035</v>
      </c>
      <c r="O42" s="108" t="s">
        <v>1035</v>
      </c>
      <c r="P42" s="98" t="s">
        <v>1035</v>
      </c>
      <c r="Q42" s="193" t="s">
        <v>1035</v>
      </c>
      <c r="R42" s="98" t="s">
        <v>1035</v>
      </c>
      <c r="S42" s="98" t="s">
        <v>1035</v>
      </c>
    </row>
    <row r="43" spans="1:19" x14ac:dyDescent="0.2">
      <c r="A43" s="95" t="s">
        <v>1080</v>
      </c>
      <c r="B43" s="95" t="s">
        <v>304</v>
      </c>
      <c r="C43" s="96" t="s">
        <v>4</v>
      </c>
      <c r="D43" s="97"/>
      <c r="E43" s="98" t="s">
        <v>1035</v>
      </c>
      <c r="F43" s="98" t="s">
        <v>1035</v>
      </c>
      <c r="G43" s="98" t="s">
        <v>1035</v>
      </c>
      <c r="H43" s="99" t="s">
        <v>1035</v>
      </c>
      <c r="I43" s="98" t="s">
        <v>1035</v>
      </c>
      <c r="J43" s="98" t="s">
        <v>340</v>
      </c>
      <c r="K43" s="91" t="s">
        <v>1035</v>
      </c>
      <c r="L43" s="99" t="s">
        <v>1035</v>
      </c>
      <c r="M43" s="107" t="s">
        <v>1035</v>
      </c>
      <c r="N43" s="98" t="s">
        <v>1035</v>
      </c>
      <c r="O43" s="108" t="s">
        <v>1035</v>
      </c>
      <c r="P43" s="98" t="s">
        <v>1035</v>
      </c>
      <c r="Q43" s="193" t="s">
        <v>1035</v>
      </c>
      <c r="R43" s="98" t="s">
        <v>1035</v>
      </c>
      <c r="S43" s="98" t="s">
        <v>1035</v>
      </c>
    </row>
    <row r="44" spans="1:19" ht="38.25" x14ac:dyDescent="0.2">
      <c r="A44" s="95" t="s">
        <v>385</v>
      </c>
      <c r="B44" s="95" t="s">
        <v>1035</v>
      </c>
      <c r="C44" s="96" t="s">
        <v>386</v>
      </c>
      <c r="D44" s="97"/>
      <c r="E44" s="98" t="s">
        <v>387</v>
      </c>
      <c r="F44" s="98" t="s">
        <v>1052</v>
      </c>
      <c r="G44" s="98" t="s">
        <v>333</v>
      </c>
      <c r="H44" s="99" t="s">
        <v>388</v>
      </c>
      <c r="I44" s="98" t="s">
        <v>1035</v>
      </c>
      <c r="J44" s="98" t="s">
        <v>1035</v>
      </c>
      <c r="K44" s="91" t="s">
        <v>1035</v>
      </c>
      <c r="L44" s="99" t="s">
        <v>1035</v>
      </c>
      <c r="M44" s="107" t="s">
        <v>1035</v>
      </c>
      <c r="N44" s="98" t="s">
        <v>1035</v>
      </c>
      <c r="O44" s="108" t="s">
        <v>1035</v>
      </c>
      <c r="P44" s="98" t="s">
        <v>1035</v>
      </c>
      <c r="Q44" s="193" t="s">
        <v>1035</v>
      </c>
      <c r="R44" s="98" t="s">
        <v>1035</v>
      </c>
      <c r="S44" s="98" t="s">
        <v>1035</v>
      </c>
    </row>
    <row r="45" spans="1:19" x14ac:dyDescent="0.2">
      <c r="A45" s="95" t="s">
        <v>389</v>
      </c>
      <c r="B45" s="95" t="s">
        <v>1035</v>
      </c>
      <c r="C45" s="96" t="s">
        <v>390</v>
      </c>
      <c r="D45" s="97"/>
      <c r="E45" s="98" t="s">
        <v>391</v>
      </c>
      <c r="F45" s="98" t="s">
        <v>1052</v>
      </c>
      <c r="G45" s="98" t="s">
        <v>392</v>
      </c>
      <c r="H45" s="99" t="s">
        <v>393</v>
      </c>
      <c r="I45" s="98" t="s">
        <v>1035</v>
      </c>
      <c r="J45" s="98" t="s">
        <v>1035</v>
      </c>
      <c r="K45" s="98" t="s">
        <v>1035</v>
      </c>
      <c r="L45" s="99" t="s">
        <v>1035</v>
      </c>
      <c r="M45" s="107" t="s">
        <v>394</v>
      </c>
      <c r="N45" s="98" t="s">
        <v>1052</v>
      </c>
      <c r="O45" s="108" t="s">
        <v>1035</v>
      </c>
      <c r="P45" s="98" t="s">
        <v>1035</v>
      </c>
      <c r="Q45" s="193" t="s">
        <v>1035</v>
      </c>
      <c r="R45" s="98" t="s">
        <v>1035</v>
      </c>
      <c r="S45" s="98" t="s">
        <v>1035</v>
      </c>
    </row>
    <row r="46" spans="1:19" x14ac:dyDescent="0.2">
      <c r="A46" s="95" t="s">
        <v>1081</v>
      </c>
      <c r="B46" s="95" t="s">
        <v>1035</v>
      </c>
      <c r="C46" s="96" t="s">
        <v>395</v>
      </c>
      <c r="D46" s="97"/>
      <c r="E46" s="98" t="s">
        <v>266</v>
      </c>
      <c r="F46" s="98" t="s">
        <v>294</v>
      </c>
      <c r="G46" s="98" t="s">
        <v>278</v>
      </c>
      <c r="H46" s="99" t="s">
        <v>396</v>
      </c>
      <c r="I46" s="98" t="s">
        <v>1035</v>
      </c>
      <c r="J46" s="98" t="s">
        <v>1035</v>
      </c>
      <c r="K46" s="91" t="s">
        <v>1035</v>
      </c>
      <c r="L46" s="99" t="s">
        <v>1035</v>
      </c>
      <c r="M46" s="107" t="s">
        <v>1035</v>
      </c>
      <c r="N46" s="98" t="s">
        <v>1035</v>
      </c>
      <c r="O46" s="108" t="s">
        <v>1035</v>
      </c>
      <c r="P46" s="98" t="s">
        <v>1035</v>
      </c>
      <c r="Q46" s="193" t="s">
        <v>1035</v>
      </c>
      <c r="R46" s="98" t="s">
        <v>1035</v>
      </c>
      <c r="S46" s="98" t="s">
        <v>1035</v>
      </c>
    </row>
    <row r="47" spans="1:19" x14ac:dyDescent="0.2">
      <c r="A47" s="95" t="s">
        <v>1082</v>
      </c>
      <c r="B47" s="95" t="s">
        <v>1035</v>
      </c>
      <c r="C47" s="96" t="s">
        <v>397</v>
      </c>
      <c r="D47" s="97"/>
      <c r="E47" s="98" t="s">
        <v>1035</v>
      </c>
      <c r="F47" s="98" t="s">
        <v>1035</v>
      </c>
      <c r="G47" s="98" t="s">
        <v>1035</v>
      </c>
      <c r="H47" s="99" t="s">
        <v>1035</v>
      </c>
      <c r="I47" s="98" t="s">
        <v>398</v>
      </c>
      <c r="J47" s="98" t="s">
        <v>1035</v>
      </c>
      <c r="K47" s="98" t="s">
        <v>399</v>
      </c>
      <c r="L47" s="99" t="s">
        <v>400</v>
      </c>
      <c r="M47" s="107" t="s">
        <v>1035</v>
      </c>
      <c r="N47" s="98" t="s">
        <v>1035</v>
      </c>
      <c r="O47" s="108" t="s">
        <v>1035</v>
      </c>
      <c r="P47" s="98" t="s">
        <v>1035</v>
      </c>
      <c r="Q47" s="193" t="s">
        <v>1035</v>
      </c>
      <c r="R47" s="98" t="s">
        <v>335</v>
      </c>
      <c r="S47" s="98" t="s">
        <v>401</v>
      </c>
    </row>
    <row r="48" spans="1:19" x14ac:dyDescent="0.2">
      <c r="A48" s="95" t="s">
        <v>402</v>
      </c>
      <c r="B48" s="95" t="s">
        <v>1035</v>
      </c>
      <c r="C48" s="96" t="s">
        <v>403</v>
      </c>
      <c r="D48" s="97"/>
      <c r="E48" s="98" t="s">
        <v>286</v>
      </c>
      <c r="F48" s="98" t="s">
        <v>1052</v>
      </c>
      <c r="G48" s="98" t="s">
        <v>278</v>
      </c>
      <c r="H48" s="99" t="s">
        <v>1083</v>
      </c>
      <c r="I48" s="98" t="s">
        <v>1035</v>
      </c>
      <c r="J48" s="98" t="s">
        <v>1035</v>
      </c>
      <c r="K48" s="91" t="s">
        <v>1035</v>
      </c>
      <c r="L48" s="99" t="s">
        <v>1035</v>
      </c>
      <c r="M48" s="107" t="s">
        <v>405</v>
      </c>
      <c r="N48" s="98" t="s">
        <v>1052</v>
      </c>
      <c r="O48" s="108" t="s">
        <v>1035</v>
      </c>
      <c r="P48" s="98" t="s">
        <v>1035</v>
      </c>
      <c r="Q48" s="193" t="s">
        <v>1035</v>
      </c>
      <c r="R48" s="98" t="s">
        <v>1035</v>
      </c>
      <c r="S48" s="98" t="s">
        <v>1035</v>
      </c>
    </row>
    <row r="49" spans="1:19" x14ac:dyDescent="0.2">
      <c r="A49" s="95" t="s">
        <v>406</v>
      </c>
      <c r="B49" s="95" t="s">
        <v>1035</v>
      </c>
      <c r="C49" s="96" t="s">
        <v>407</v>
      </c>
      <c r="D49" s="97"/>
      <c r="E49" s="98" t="s">
        <v>365</v>
      </c>
      <c r="F49" s="98" t="s">
        <v>1052</v>
      </c>
      <c r="G49" s="98" t="s">
        <v>278</v>
      </c>
      <c r="H49" s="99" t="s">
        <v>408</v>
      </c>
      <c r="I49" s="98" t="s">
        <v>1035</v>
      </c>
      <c r="J49" s="98" t="s">
        <v>1035</v>
      </c>
      <c r="K49" s="91" t="s">
        <v>1035</v>
      </c>
      <c r="L49" s="99" t="s">
        <v>1035</v>
      </c>
      <c r="M49" s="107" t="s">
        <v>1035</v>
      </c>
      <c r="N49" s="98" t="s">
        <v>1035</v>
      </c>
      <c r="O49" s="108" t="s">
        <v>1035</v>
      </c>
      <c r="P49" s="98" t="s">
        <v>1035</v>
      </c>
      <c r="Q49" s="193" t="s">
        <v>1035</v>
      </c>
      <c r="R49" s="98" t="s">
        <v>409</v>
      </c>
      <c r="S49" s="98" t="s">
        <v>311</v>
      </c>
    </row>
    <row r="50" spans="1:19" ht="25.5" x14ac:dyDescent="0.2">
      <c r="A50" s="95" t="s">
        <v>1084</v>
      </c>
      <c r="B50" s="95" t="s">
        <v>1035</v>
      </c>
      <c r="C50" s="96" t="s">
        <v>410</v>
      </c>
      <c r="D50" s="97"/>
      <c r="E50" s="98" t="s">
        <v>411</v>
      </c>
      <c r="F50" s="98" t="s">
        <v>306</v>
      </c>
      <c r="G50" s="98" t="s">
        <v>278</v>
      </c>
      <c r="H50" s="99" t="s">
        <v>412</v>
      </c>
      <c r="I50" s="98" t="s">
        <v>269</v>
      </c>
      <c r="J50" s="98" t="s">
        <v>1035</v>
      </c>
      <c r="K50" s="91" t="s">
        <v>321</v>
      </c>
      <c r="L50" s="99" t="s">
        <v>343</v>
      </c>
      <c r="M50" s="107" t="s">
        <v>413</v>
      </c>
      <c r="N50" s="98" t="s">
        <v>414</v>
      </c>
      <c r="O50" s="108" t="s">
        <v>1035</v>
      </c>
      <c r="P50" s="98" t="s">
        <v>1035</v>
      </c>
      <c r="Q50" s="193" t="s">
        <v>1035</v>
      </c>
      <c r="R50" s="98" t="s">
        <v>1035</v>
      </c>
      <c r="S50" s="98" t="s">
        <v>1035</v>
      </c>
    </row>
    <row r="51" spans="1:19" x14ac:dyDescent="0.2">
      <c r="A51" s="95" t="s">
        <v>415</v>
      </c>
      <c r="B51" s="95" t="s">
        <v>1035</v>
      </c>
      <c r="C51" s="96" t="s">
        <v>416</v>
      </c>
      <c r="D51" s="97"/>
      <c r="E51" s="112" t="s">
        <v>1035</v>
      </c>
      <c r="F51" s="112" t="s">
        <v>1035</v>
      </c>
      <c r="G51" s="98" t="s">
        <v>1035</v>
      </c>
      <c r="H51" s="99" t="s">
        <v>1035</v>
      </c>
      <c r="I51" s="112" t="s">
        <v>1035</v>
      </c>
      <c r="J51" s="112" t="s">
        <v>1035</v>
      </c>
      <c r="K51" s="98" t="s">
        <v>1035</v>
      </c>
      <c r="L51" s="99" t="s">
        <v>1035</v>
      </c>
      <c r="M51" s="107" t="s">
        <v>413</v>
      </c>
      <c r="N51" s="98" t="s">
        <v>414</v>
      </c>
      <c r="O51" s="108" t="s">
        <v>1035</v>
      </c>
      <c r="P51" s="98" t="s">
        <v>1035</v>
      </c>
      <c r="Q51" s="193" t="s">
        <v>1035</v>
      </c>
      <c r="R51" s="98" t="s">
        <v>1035</v>
      </c>
      <c r="S51" s="98" t="s">
        <v>1035</v>
      </c>
    </row>
    <row r="52" spans="1:19" x14ac:dyDescent="0.2">
      <c r="A52" s="95" t="s">
        <v>417</v>
      </c>
      <c r="B52" s="95" t="s">
        <v>1035</v>
      </c>
      <c r="C52" s="96" t="s">
        <v>418</v>
      </c>
      <c r="D52" s="97"/>
      <c r="E52" s="112" t="s">
        <v>348</v>
      </c>
      <c r="F52" s="112" t="s">
        <v>1052</v>
      </c>
      <c r="G52" s="98" t="s">
        <v>278</v>
      </c>
      <c r="H52" s="99" t="s">
        <v>279</v>
      </c>
      <c r="I52" s="112" t="s">
        <v>286</v>
      </c>
      <c r="J52" s="112" t="s">
        <v>1035</v>
      </c>
      <c r="K52" s="98" t="s">
        <v>419</v>
      </c>
      <c r="L52" s="99" t="s">
        <v>420</v>
      </c>
      <c r="M52" s="107" t="s">
        <v>1035</v>
      </c>
      <c r="N52" s="98" t="s">
        <v>1035</v>
      </c>
      <c r="O52" s="108" t="s">
        <v>1035</v>
      </c>
      <c r="P52" s="98" t="s">
        <v>1035</v>
      </c>
      <c r="Q52" s="193" t="s">
        <v>1035</v>
      </c>
      <c r="R52" s="98" t="s">
        <v>421</v>
      </c>
      <c r="S52" s="98" t="s">
        <v>311</v>
      </c>
    </row>
    <row r="53" spans="1:19" x14ac:dyDescent="0.2">
      <c r="A53" s="95" t="s">
        <v>422</v>
      </c>
      <c r="B53" s="95" t="s">
        <v>1035</v>
      </c>
      <c r="C53" s="96" t="s">
        <v>423</v>
      </c>
      <c r="D53" s="97"/>
      <c r="E53" s="112" t="s">
        <v>348</v>
      </c>
      <c r="F53" s="98" t="s">
        <v>269</v>
      </c>
      <c r="G53" s="98" t="s">
        <v>278</v>
      </c>
      <c r="H53" s="99" t="s">
        <v>425</v>
      </c>
      <c r="I53" s="112" t="s">
        <v>409</v>
      </c>
      <c r="J53" s="98" t="s">
        <v>1035</v>
      </c>
      <c r="K53" s="91" t="s">
        <v>424</v>
      </c>
      <c r="L53" s="99" t="s">
        <v>308</v>
      </c>
      <c r="M53" s="107" t="s">
        <v>1035</v>
      </c>
      <c r="N53" s="98" t="s">
        <v>1035</v>
      </c>
      <c r="O53" s="108" t="s">
        <v>1035</v>
      </c>
      <c r="P53" s="98" t="s">
        <v>1035</v>
      </c>
      <c r="Q53" s="193" t="s">
        <v>1035</v>
      </c>
      <c r="R53" s="98" t="s">
        <v>1035</v>
      </c>
      <c r="S53" s="98" t="s">
        <v>1035</v>
      </c>
    </row>
    <row r="54" spans="1:19" x14ac:dyDescent="0.2">
      <c r="A54" s="103" t="s">
        <v>426</v>
      </c>
      <c r="B54" s="95" t="s">
        <v>1035</v>
      </c>
      <c r="C54" s="104" t="s">
        <v>427</v>
      </c>
      <c r="D54" s="97"/>
      <c r="E54" s="101" t="s">
        <v>1035</v>
      </c>
      <c r="F54" s="101" t="s">
        <v>429</v>
      </c>
      <c r="G54" s="98" t="s">
        <v>278</v>
      </c>
      <c r="H54" s="99" t="s">
        <v>322</v>
      </c>
      <c r="I54" s="101" t="s">
        <v>1035</v>
      </c>
      <c r="J54" s="101" t="s">
        <v>283</v>
      </c>
      <c r="K54" s="98" t="s">
        <v>428</v>
      </c>
      <c r="L54" s="99" t="s">
        <v>322</v>
      </c>
      <c r="M54" s="107" t="s">
        <v>1035</v>
      </c>
      <c r="N54" s="98" t="s">
        <v>1035</v>
      </c>
      <c r="O54" s="108" t="s">
        <v>1035</v>
      </c>
      <c r="P54" s="98" t="s">
        <v>1035</v>
      </c>
      <c r="Q54" s="193" t="s">
        <v>1035</v>
      </c>
      <c r="R54" s="98" t="s">
        <v>421</v>
      </c>
      <c r="S54" s="98" t="s">
        <v>272</v>
      </c>
    </row>
    <row r="55" spans="1:19" ht="38.25" x14ac:dyDescent="0.2">
      <c r="A55" s="95" t="s">
        <v>1085</v>
      </c>
      <c r="B55" s="95" t="s">
        <v>1035</v>
      </c>
      <c r="C55" s="96" t="s">
        <v>430</v>
      </c>
      <c r="D55" s="97"/>
      <c r="E55" s="112" t="s">
        <v>292</v>
      </c>
      <c r="F55" s="98" t="s">
        <v>296</v>
      </c>
      <c r="G55" s="98" t="s">
        <v>278</v>
      </c>
      <c r="H55" s="99" t="s">
        <v>325</v>
      </c>
      <c r="I55" s="112" t="s">
        <v>1035</v>
      </c>
      <c r="J55" s="98" t="s">
        <v>1035</v>
      </c>
      <c r="K55" s="91" t="s">
        <v>1035</v>
      </c>
      <c r="L55" s="99" t="s">
        <v>1035</v>
      </c>
      <c r="M55" s="107" t="s">
        <v>813</v>
      </c>
      <c r="N55" s="98" t="s">
        <v>432</v>
      </c>
      <c r="O55" s="108" t="s">
        <v>1035</v>
      </c>
      <c r="P55" s="98" t="s">
        <v>1035</v>
      </c>
      <c r="Q55" s="193" t="s">
        <v>1035</v>
      </c>
      <c r="R55" s="98" t="s">
        <v>1035</v>
      </c>
      <c r="S55" s="98" t="s">
        <v>1035</v>
      </c>
    </row>
    <row r="56" spans="1:19" ht="25.5" x14ac:dyDescent="0.2">
      <c r="A56" s="95" t="s">
        <v>433</v>
      </c>
      <c r="B56" s="95" t="s">
        <v>1035</v>
      </c>
      <c r="C56" s="96" t="s">
        <v>434</v>
      </c>
      <c r="D56" s="97"/>
      <c r="E56" s="112" t="s">
        <v>435</v>
      </c>
      <c r="F56" s="98" t="s">
        <v>1052</v>
      </c>
      <c r="G56" s="98" t="s">
        <v>278</v>
      </c>
      <c r="H56" s="99" t="s">
        <v>314</v>
      </c>
      <c r="I56" s="112" t="s">
        <v>1035</v>
      </c>
      <c r="J56" s="98" t="s">
        <v>1035</v>
      </c>
      <c r="K56" s="91" t="s">
        <v>1035</v>
      </c>
      <c r="L56" s="99" t="s">
        <v>1035</v>
      </c>
      <c r="M56" s="107" t="s">
        <v>1035</v>
      </c>
      <c r="N56" s="98" t="s">
        <v>1035</v>
      </c>
      <c r="O56" s="108" t="s">
        <v>296</v>
      </c>
      <c r="P56" s="98" t="s">
        <v>296</v>
      </c>
      <c r="Q56" s="193" t="s">
        <v>436</v>
      </c>
      <c r="R56" s="98" t="s">
        <v>1035</v>
      </c>
      <c r="S56" s="98" t="s">
        <v>1035</v>
      </c>
    </row>
    <row r="57" spans="1:19" ht="25.5" x14ac:dyDescent="0.2">
      <c r="A57" s="95" t="s">
        <v>437</v>
      </c>
      <c r="B57" s="95" t="s">
        <v>1035</v>
      </c>
      <c r="C57" s="96" t="s">
        <v>438</v>
      </c>
      <c r="D57" s="97"/>
      <c r="E57" s="112" t="s">
        <v>1035</v>
      </c>
      <c r="F57" s="98" t="s">
        <v>1035</v>
      </c>
      <c r="G57" s="98" t="s">
        <v>1035</v>
      </c>
      <c r="H57" s="99" t="s">
        <v>1035</v>
      </c>
      <c r="I57" s="112" t="s">
        <v>266</v>
      </c>
      <c r="J57" s="98" t="s">
        <v>306</v>
      </c>
      <c r="K57" s="91" t="s">
        <v>439</v>
      </c>
      <c r="L57" s="99" t="s">
        <v>325</v>
      </c>
      <c r="M57" s="107" t="s">
        <v>1035</v>
      </c>
      <c r="N57" s="98" t="s">
        <v>1035</v>
      </c>
      <c r="O57" s="108" t="s">
        <v>293</v>
      </c>
      <c r="P57" s="98" t="s">
        <v>379</v>
      </c>
      <c r="Q57" s="193" t="s">
        <v>440</v>
      </c>
      <c r="R57" s="98" t="s">
        <v>441</v>
      </c>
      <c r="S57" s="98" t="s">
        <v>442</v>
      </c>
    </row>
    <row r="58" spans="1:19" x14ac:dyDescent="0.2">
      <c r="A58" s="95" t="s">
        <v>443</v>
      </c>
      <c r="B58" s="95" t="s">
        <v>1035</v>
      </c>
      <c r="C58" s="104" t="s">
        <v>444</v>
      </c>
      <c r="D58" s="97"/>
      <c r="E58" s="98" t="s">
        <v>348</v>
      </c>
      <c r="F58" s="98" t="s">
        <v>1052</v>
      </c>
      <c r="G58" s="101" t="s">
        <v>278</v>
      </c>
      <c r="H58" s="99" t="s">
        <v>368</v>
      </c>
      <c r="I58" s="98" t="s">
        <v>269</v>
      </c>
      <c r="J58" s="98" t="s">
        <v>1035</v>
      </c>
      <c r="K58" s="91" t="s">
        <v>445</v>
      </c>
      <c r="L58" s="99" t="s">
        <v>368</v>
      </c>
      <c r="M58" s="107" t="s">
        <v>1035</v>
      </c>
      <c r="N58" s="98" t="s">
        <v>1035</v>
      </c>
      <c r="O58" s="108" t="s">
        <v>1035</v>
      </c>
      <c r="P58" s="98" t="s">
        <v>1035</v>
      </c>
      <c r="Q58" s="193" t="s">
        <v>1035</v>
      </c>
      <c r="R58" s="98" t="s">
        <v>269</v>
      </c>
      <c r="S58" s="98" t="s">
        <v>311</v>
      </c>
    </row>
    <row r="59" spans="1:19" x14ac:dyDescent="0.2">
      <c r="A59" s="95" t="s">
        <v>446</v>
      </c>
      <c r="B59" s="95" t="s">
        <v>1035</v>
      </c>
      <c r="C59" s="104" t="s">
        <v>447</v>
      </c>
      <c r="D59" s="97"/>
      <c r="E59" s="98" t="s">
        <v>328</v>
      </c>
      <c r="F59" s="98" t="s">
        <v>1052</v>
      </c>
      <c r="G59" s="101" t="s">
        <v>278</v>
      </c>
      <c r="H59" s="99" t="s">
        <v>368</v>
      </c>
      <c r="I59" s="98" t="s">
        <v>1035</v>
      </c>
      <c r="J59" s="98" t="s">
        <v>1035</v>
      </c>
      <c r="K59" s="91" t="s">
        <v>1035</v>
      </c>
      <c r="L59" s="99" t="s">
        <v>1035</v>
      </c>
      <c r="M59" s="107" t="s">
        <v>1035</v>
      </c>
      <c r="N59" s="98" t="s">
        <v>1035</v>
      </c>
      <c r="O59" s="108" t="s">
        <v>1035</v>
      </c>
      <c r="P59" s="98" t="s">
        <v>1035</v>
      </c>
      <c r="Q59" s="193" t="s">
        <v>1035</v>
      </c>
      <c r="R59" s="98" t="s">
        <v>1035</v>
      </c>
      <c r="S59" s="98" t="s">
        <v>1035</v>
      </c>
    </row>
    <row r="60" spans="1:19" ht="25.5" x14ac:dyDescent="0.2">
      <c r="A60" s="95" t="s">
        <v>448</v>
      </c>
      <c r="B60" s="95" t="s">
        <v>1035</v>
      </c>
      <c r="C60" s="96" t="s">
        <v>449</v>
      </c>
      <c r="D60" s="97"/>
      <c r="E60" s="112" t="s">
        <v>1035</v>
      </c>
      <c r="F60" s="112" t="s">
        <v>1035</v>
      </c>
      <c r="G60" s="98" t="s">
        <v>1035</v>
      </c>
      <c r="H60" s="99" t="s">
        <v>1035</v>
      </c>
      <c r="I60" s="112" t="s">
        <v>1035</v>
      </c>
      <c r="J60" s="112" t="s">
        <v>1035</v>
      </c>
      <c r="K60" s="98" t="s">
        <v>1035</v>
      </c>
      <c r="L60" s="99" t="s">
        <v>1035</v>
      </c>
      <c r="M60" s="107" t="s">
        <v>1035</v>
      </c>
      <c r="N60" s="98" t="s">
        <v>1035</v>
      </c>
      <c r="O60" s="108" t="s">
        <v>293</v>
      </c>
      <c r="P60" s="98" t="s">
        <v>294</v>
      </c>
      <c r="Q60" s="193" t="s">
        <v>450</v>
      </c>
      <c r="R60" s="98" t="s">
        <v>451</v>
      </c>
      <c r="S60" s="98" t="s">
        <v>442</v>
      </c>
    </row>
    <row r="61" spans="1:19" ht="25.5" x14ac:dyDescent="0.2">
      <c r="A61" s="95" t="s">
        <v>452</v>
      </c>
      <c r="B61" s="95" t="s">
        <v>1035</v>
      </c>
      <c r="C61" s="96" t="s">
        <v>453</v>
      </c>
      <c r="D61" s="97"/>
      <c r="E61" s="98" t="s">
        <v>283</v>
      </c>
      <c r="F61" s="98" t="s">
        <v>1052</v>
      </c>
      <c r="G61" s="98" t="s">
        <v>278</v>
      </c>
      <c r="H61" s="99" t="s">
        <v>301</v>
      </c>
      <c r="I61" s="98" t="s">
        <v>269</v>
      </c>
      <c r="J61" s="98" t="s">
        <v>1035</v>
      </c>
      <c r="K61" s="98" t="s">
        <v>321</v>
      </c>
      <c r="L61" s="99" t="s">
        <v>454</v>
      </c>
      <c r="M61" s="107" t="s">
        <v>455</v>
      </c>
      <c r="N61" s="98" t="s">
        <v>1052</v>
      </c>
      <c r="O61" s="108" t="s">
        <v>1035</v>
      </c>
      <c r="P61" s="98" t="s">
        <v>1035</v>
      </c>
      <c r="Q61" s="193" t="s">
        <v>1035</v>
      </c>
      <c r="R61" s="98" t="s">
        <v>1035</v>
      </c>
      <c r="S61" s="98" t="s">
        <v>1035</v>
      </c>
    </row>
    <row r="62" spans="1:19" ht="38.25" x14ac:dyDescent="0.2">
      <c r="A62" s="95" t="s">
        <v>1086</v>
      </c>
      <c r="B62" s="95" t="s">
        <v>1035</v>
      </c>
      <c r="C62" s="96" t="s">
        <v>456</v>
      </c>
      <c r="D62" s="97"/>
      <c r="E62" s="98" t="s">
        <v>457</v>
      </c>
      <c r="F62" s="98" t="s">
        <v>1087</v>
      </c>
      <c r="G62" s="98" t="s">
        <v>458</v>
      </c>
      <c r="H62" s="99" t="s">
        <v>322</v>
      </c>
      <c r="I62" s="98" t="s">
        <v>1035</v>
      </c>
      <c r="J62" s="98" t="s">
        <v>1035</v>
      </c>
      <c r="K62" s="98" t="s">
        <v>1035</v>
      </c>
      <c r="L62" s="99" t="s">
        <v>1035</v>
      </c>
      <c r="M62" s="107" t="s">
        <v>1035</v>
      </c>
      <c r="N62" s="98" t="s">
        <v>1035</v>
      </c>
      <c r="O62" s="108" t="s">
        <v>1035</v>
      </c>
      <c r="P62" s="98" t="s">
        <v>1035</v>
      </c>
      <c r="Q62" s="193" t="s">
        <v>1035</v>
      </c>
      <c r="R62" s="98" t="s">
        <v>1035</v>
      </c>
      <c r="S62" s="98" t="s">
        <v>1035</v>
      </c>
    </row>
    <row r="63" spans="1:19" x14ac:dyDescent="0.2">
      <c r="A63" s="95" t="s">
        <v>459</v>
      </c>
      <c r="B63" s="95" t="s">
        <v>1035</v>
      </c>
      <c r="C63" s="96" t="s">
        <v>460</v>
      </c>
      <c r="D63" s="97"/>
      <c r="E63" s="101" t="s">
        <v>299</v>
      </c>
      <c r="F63" s="101" t="s">
        <v>461</v>
      </c>
      <c r="G63" s="98" t="s">
        <v>278</v>
      </c>
      <c r="H63" s="99" t="s">
        <v>462</v>
      </c>
      <c r="I63" s="101" t="s">
        <v>1035</v>
      </c>
      <c r="J63" s="101" t="s">
        <v>365</v>
      </c>
      <c r="K63" s="98" t="s">
        <v>445</v>
      </c>
      <c r="L63" s="99" t="s">
        <v>322</v>
      </c>
      <c r="M63" s="107" t="s">
        <v>1035</v>
      </c>
      <c r="N63" s="98" t="s">
        <v>1035</v>
      </c>
      <c r="O63" s="108" t="s">
        <v>1035</v>
      </c>
      <c r="P63" s="98" t="s">
        <v>1035</v>
      </c>
      <c r="Q63" s="193" t="s">
        <v>1035</v>
      </c>
      <c r="R63" s="98" t="s">
        <v>463</v>
      </c>
      <c r="S63" s="98" t="s">
        <v>297</v>
      </c>
    </row>
    <row r="64" spans="1:19" x14ac:dyDescent="0.2">
      <c r="A64" s="95" t="s">
        <v>464</v>
      </c>
      <c r="B64" s="95" t="s">
        <v>1035</v>
      </c>
      <c r="C64" s="96" t="s">
        <v>465</v>
      </c>
      <c r="D64" s="97"/>
      <c r="E64" s="112" t="s">
        <v>344</v>
      </c>
      <c r="F64" s="112" t="s">
        <v>1052</v>
      </c>
      <c r="G64" s="98" t="s">
        <v>278</v>
      </c>
      <c r="H64" s="99" t="s">
        <v>289</v>
      </c>
      <c r="I64" s="112" t="s">
        <v>421</v>
      </c>
      <c r="J64" s="112" t="s">
        <v>1035</v>
      </c>
      <c r="K64" s="91" t="s">
        <v>466</v>
      </c>
      <c r="L64" s="99" t="s">
        <v>289</v>
      </c>
      <c r="M64" s="107" t="s">
        <v>286</v>
      </c>
      <c r="N64" s="98" t="s">
        <v>1052</v>
      </c>
      <c r="O64" s="108" t="s">
        <v>1035</v>
      </c>
      <c r="P64" s="98" t="s">
        <v>1035</v>
      </c>
      <c r="Q64" s="193" t="s">
        <v>1035</v>
      </c>
      <c r="R64" s="98" t="s">
        <v>1035</v>
      </c>
      <c r="S64" s="98" t="s">
        <v>1035</v>
      </c>
    </row>
    <row r="65" spans="1:19" x14ac:dyDescent="0.2">
      <c r="A65" s="95" t="s">
        <v>467</v>
      </c>
      <c r="B65" s="95" t="s">
        <v>1035</v>
      </c>
      <c r="C65" s="96" t="s">
        <v>468</v>
      </c>
      <c r="D65" s="97"/>
      <c r="E65" s="98" t="s">
        <v>1035</v>
      </c>
      <c r="F65" s="98" t="s">
        <v>1035</v>
      </c>
      <c r="G65" s="98" t="s">
        <v>1035</v>
      </c>
      <c r="H65" s="99" t="s">
        <v>1035</v>
      </c>
      <c r="I65" s="98" t="s">
        <v>429</v>
      </c>
      <c r="J65" s="98" t="s">
        <v>1052</v>
      </c>
      <c r="K65" s="98" t="s">
        <v>469</v>
      </c>
      <c r="L65" s="99" t="s">
        <v>309</v>
      </c>
      <c r="M65" s="107" t="s">
        <v>1035</v>
      </c>
      <c r="N65" s="98" t="s">
        <v>1035</v>
      </c>
      <c r="O65" s="108" t="s">
        <v>1035</v>
      </c>
      <c r="P65" s="98" t="s">
        <v>1035</v>
      </c>
      <c r="Q65" s="193" t="s">
        <v>1035</v>
      </c>
      <c r="R65" s="98" t="s">
        <v>294</v>
      </c>
      <c r="S65" s="98" t="s">
        <v>311</v>
      </c>
    </row>
    <row r="66" spans="1:19" ht="25.5" x14ac:dyDescent="0.2">
      <c r="A66" s="95" t="s">
        <v>1088</v>
      </c>
      <c r="B66" s="95" t="s">
        <v>1035</v>
      </c>
      <c r="C66" s="96" t="s">
        <v>468</v>
      </c>
      <c r="D66" s="97"/>
      <c r="E66" s="98" t="s">
        <v>1035</v>
      </c>
      <c r="F66" s="98" t="s">
        <v>1035</v>
      </c>
      <c r="G66" s="98" t="s">
        <v>1035</v>
      </c>
      <c r="H66" s="99" t="s">
        <v>1035</v>
      </c>
      <c r="I66" s="98" t="s">
        <v>391</v>
      </c>
      <c r="J66" s="98" t="s">
        <v>1052</v>
      </c>
      <c r="K66" s="98" t="s">
        <v>470</v>
      </c>
      <c r="L66" s="99" t="s">
        <v>309</v>
      </c>
      <c r="M66" s="107" t="s">
        <v>1035</v>
      </c>
      <c r="N66" s="98" t="s">
        <v>1035</v>
      </c>
      <c r="O66" s="108" t="s">
        <v>1035</v>
      </c>
      <c r="P66" s="98" t="s">
        <v>1035</v>
      </c>
      <c r="Q66" s="193" t="s">
        <v>1035</v>
      </c>
      <c r="R66" s="98" t="s">
        <v>1035</v>
      </c>
      <c r="S66" s="98" t="s">
        <v>1035</v>
      </c>
    </row>
    <row r="67" spans="1:19" x14ac:dyDescent="0.2">
      <c r="A67" s="95" t="s">
        <v>471</v>
      </c>
      <c r="B67" s="95" t="s">
        <v>1035</v>
      </c>
      <c r="C67" s="96" t="s">
        <v>472</v>
      </c>
      <c r="D67" s="97"/>
      <c r="E67" s="98" t="s">
        <v>283</v>
      </c>
      <c r="F67" s="98" t="s">
        <v>1052</v>
      </c>
      <c r="G67" s="98" t="s">
        <v>278</v>
      </c>
      <c r="H67" s="99" t="s">
        <v>473</v>
      </c>
      <c r="I67" s="98" t="s">
        <v>286</v>
      </c>
      <c r="J67" s="98" t="s">
        <v>1035</v>
      </c>
      <c r="K67" s="98" t="s">
        <v>321</v>
      </c>
      <c r="L67" s="99" t="s">
        <v>473</v>
      </c>
      <c r="M67" s="107" t="s">
        <v>286</v>
      </c>
      <c r="N67" s="98" t="s">
        <v>1052</v>
      </c>
      <c r="O67" s="108" t="s">
        <v>1035</v>
      </c>
      <c r="P67" s="98" t="s">
        <v>1035</v>
      </c>
      <c r="Q67" s="193" t="s">
        <v>1035</v>
      </c>
      <c r="R67" s="98" t="s">
        <v>1035</v>
      </c>
      <c r="S67" s="98" t="s">
        <v>1035</v>
      </c>
    </row>
    <row r="68" spans="1:19" x14ac:dyDescent="0.2">
      <c r="A68" s="95" t="s">
        <v>1089</v>
      </c>
      <c r="B68" s="95" t="s">
        <v>1035</v>
      </c>
      <c r="C68" s="96" t="s">
        <v>474</v>
      </c>
      <c r="D68" s="97"/>
      <c r="E68" s="98" t="s">
        <v>1035</v>
      </c>
      <c r="F68" s="98" t="s">
        <v>1035</v>
      </c>
      <c r="G68" s="98" t="s">
        <v>1035</v>
      </c>
      <c r="H68" s="99" t="s">
        <v>1035</v>
      </c>
      <c r="I68" s="98" t="s">
        <v>1035</v>
      </c>
      <c r="J68" s="98" t="s">
        <v>1035</v>
      </c>
      <c r="K68" s="98" t="s">
        <v>1035</v>
      </c>
      <c r="L68" s="99" t="s">
        <v>1035</v>
      </c>
      <c r="M68" s="107" t="s">
        <v>1035</v>
      </c>
      <c r="N68" s="98" t="s">
        <v>1035</v>
      </c>
      <c r="O68" s="108" t="s">
        <v>269</v>
      </c>
      <c r="P68" s="98" t="s">
        <v>269</v>
      </c>
      <c r="Q68" s="193" t="s">
        <v>475</v>
      </c>
      <c r="R68" s="98" t="s">
        <v>269</v>
      </c>
      <c r="S68" s="98" t="s">
        <v>272</v>
      </c>
    </row>
    <row r="69" spans="1:19" x14ac:dyDescent="0.2">
      <c r="A69" s="95" t="s">
        <v>1090</v>
      </c>
      <c r="B69" s="95" t="s">
        <v>1035</v>
      </c>
      <c r="C69" s="96" t="s">
        <v>476</v>
      </c>
      <c r="D69" s="97"/>
      <c r="E69" s="98" t="s">
        <v>271</v>
      </c>
      <c r="F69" s="98" t="s">
        <v>1052</v>
      </c>
      <c r="G69" s="101" t="s">
        <v>278</v>
      </c>
      <c r="H69" s="106" t="s">
        <v>338</v>
      </c>
      <c r="I69" s="98" t="s">
        <v>477</v>
      </c>
      <c r="J69" s="98" t="s">
        <v>1035</v>
      </c>
      <c r="K69" s="91" t="s">
        <v>445</v>
      </c>
      <c r="L69" s="106" t="s">
        <v>343</v>
      </c>
      <c r="M69" s="107" t="s">
        <v>1035</v>
      </c>
      <c r="N69" s="98" t="s">
        <v>1035</v>
      </c>
      <c r="O69" s="108" t="s">
        <v>1035</v>
      </c>
      <c r="P69" s="98" t="s">
        <v>1035</v>
      </c>
      <c r="Q69" s="193" t="s">
        <v>1035</v>
      </c>
      <c r="R69" s="98" t="s">
        <v>1035</v>
      </c>
      <c r="S69" s="98" t="s">
        <v>1035</v>
      </c>
    </row>
    <row r="70" spans="1:19" x14ac:dyDescent="0.2">
      <c r="A70" s="95" t="s">
        <v>1091</v>
      </c>
      <c r="B70" s="95" t="s">
        <v>1035</v>
      </c>
      <c r="C70" s="96" t="s">
        <v>478</v>
      </c>
      <c r="D70" s="97"/>
      <c r="E70" s="98" t="s">
        <v>411</v>
      </c>
      <c r="F70" s="98" t="s">
        <v>326</v>
      </c>
      <c r="G70" s="98" t="s">
        <v>278</v>
      </c>
      <c r="H70" s="99" t="s">
        <v>683</v>
      </c>
      <c r="I70" s="98" t="s">
        <v>269</v>
      </c>
      <c r="J70" s="98" t="s">
        <v>1035</v>
      </c>
      <c r="K70" s="98" t="s">
        <v>307</v>
      </c>
      <c r="L70" s="99" t="s">
        <v>343</v>
      </c>
      <c r="M70" s="107" t="s">
        <v>1035</v>
      </c>
      <c r="N70" s="98" t="s">
        <v>1035</v>
      </c>
      <c r="O70" s="108" t="s">
        <v>1035</v>
      </c>
      <c r="P70" s="98" t="s">
        <v>1035</v>
      </c>
      <c r="Q70" s="193" t="s">
        <v>1035</v>
      </c>
      <c r="R70" s="98" t="s">
        <v>1035</v>
      </c>
      <c r="S70" s="98" t="s">
        <v>1035</v>
      </c>
    </row>
    <row r="71" spans="1:19" x14ac:dyDescent="0.2">
      <c r="A71" s="103" t="s">
        <v>87</v>
      </c>
      <c r="B71" s="103" t="s">
        <v>304</v>
      </c>
      <c r="C71" s="104" t="s">
        <v>10</v>
      </c>
      <c r="D71" s="105"/>
      <c r="E71" s="101" t="s">
        <v>1035</v>
      </c>
      <c r="F71" s="98" t="s">
        <v>1035</v>
      </c>
      <c r="G71" s="101" t="s">
        <v>1035</v>
      </c>
      <c r="H71" s="99" t="s">
        <v>1035</v>
      </c>
      <c r="I71" s="101" t="s">
        <v>1035</v>
      </c>
      <c r="J71" s="98" t="s">
        <v>340</v>
      </c>
      <c r="K71" s="91" t="s">
        <v>1035</v>
      </c>
      <c r="L71" s="99" t="s">
        <v>1035</v>
      </c>
      <c r="M71" s="100" t="s">
        <v>1035</v>
      </c>
      <c r="N71" s="101" t="s">
        <v>1035</v>
      </c>
      <c r="O71" s="102" t="s">
        <v>1035</v>
      </c>
      <c r="P71" s="101" t="s">
        <v>1035</v>
      </c>
      <c r="Q71" s="194" t="s">
        <v>1035</v>
      </c>
      <c r="R71" s="101" t="s">
        <v>1035</v>
      </c>
      <c r="S71" s="101" t="s">
        <v>1035</v>
      </c>
    </row>
    <row r="72" spans="1:19" ht="25.5" x14ac:dyDescent="0.2">
      <c r="A72" s="103" t="s">
        <v>1092</v>
      </c>
      <c r="B72" s="103" t="s">
        <v>1035</v>
      </c>
      <c r="C72" s="104" t="s">
        <v>479</v>
      </c>
      <c r="D72" s="105"/>
      <c r="E72" s="101" t="s">
        <v>283</v>
      </c>
      <c r="F72" s="101" t="s">
        <v>1052</v>
      </c>
      <c r="G72" s="101" t="s">
        <v>392</v>
      </c>
      <c r="H72" s="99" t="s">
        <v>289</v>
      </c>
      <c r="I72" s="101" t="s">
        <v>1035</v>
      </c>
      <c r="J72" s="101" t="s">
        <v>1035</v>
      </c>
      <c r="K72" s="91" t="s">
        <v>1035</v>
      </c>
      <c r="L72" s="99" t="s">
        <v>1035</v>
      </c>
      <c r="M72" s="100" t="s">
        <v>1035</v>
      </c>
      <c r="N72" s="101" t="s">
        <v>1035</v>
      </c>
      <c r="O72" s="102" t="s">
        <v>1035</v>
      </c>
      <c r="P72" s="101" t="s">
        <v>1035</v>
      </c>
      <c r="Q72" s="194" t="s">
        <v>1035</v>
      </c>
      <c r="R72" s="101" t="s">
        <v>1035</v>
      </c>
      <c r="S72" s="101" t="s">
        <v>1035</v>
      </c>
    </row>
    <row r="73" spans="1:19" ht="25.5" x14ac:dyDescent="0.2">
      <c r="A73" s="103" t="s">
        <v>1093</v>
      </c>
      <c r="B73" s="103" t="s">
        <v>1035</v>
      </c>
      <c r="C73" s="104" t="s">
        <v>480</v>
      </c>
      <c r="D73" s="105"/>
      <c r="E73" s="101" t="s">
        <v>283</v>
      </c>
      <c r="F73" s="101" t="s">
        <v>1052</v>
      </c>
      <c r="G73" s="101" t="s">
        <v>392</v>
      </c>
      <c r="H73" s="106" t="s">
        <v>289</v>
      </c>
      <c r="I73" s="101" t="s">
        <v>1035</v>
      </c>
      <c r="J73" s="101" t="s">
        <v>1035</v>
      </c>
      <c r="K73" s="101" t="s">
        <v>1035</v>
      </c>
      <c r="L73" s="106" t="s">
        <v>1035</v>
      </c>
      <c r="M73" s="100" t="s">
        <v>1035</v>
      </c>
      <c r="N73" s="101" t="s">
        <v>1035</v>
      </c>
      <c r="O73" s="102" t="s">
        <v>1035</v>
      </c>
      <c r="P73" s="101" t="s">
        <v>1035</v>
      </c>
      <c r="Q73" s="194" t="s">
        <v>1035</v>
      </c>
      <c r="R73" s="101" t="s">
        <v>1035</v>
      </c>
      <c r="S73" s="101" t="s">
        <v>1035</v>
      </c>
    </row>
    <row r="74" spans="1:19" x14ac:dyDescent="0.2">
      <c r="A74" s="95" t="s">
        <v>481</v>
      </c>
      <c r="B74" s="95" t="s">
        <v>1035</v>
      </c>
      <c r="C74" s="96" t="s">
        <v>482</v>
      </c>
      <c r="D74" s="97"/>
      <c r="E74" s="98" t="s">
        <v>286</v>
      </c>
      <c r="F74" s="98" t="s">
        <v>1052</v>
      </c>
      <c r="G74" s="98" t="s">
        <v>484</v>
      </c>
      <c r="H74" s="99" t="s">
        <v>485</v>
      </c>
      <c r="I74" s="98" t="s">
        <v>1035</v>
      </c>
      <c r="J74" s="98" t="s">
        <v>1035</v>
      </c>
      <c r="K74" s="98" t="s">
        <v>1035</v>
      </c>
      <c r="L74" s="99" t="s">
        <v>1035</v>
      </c>
      <c r="M74" s="107" t="s">
        <v>271</v>
      </c>
      <c r="N74" s="98" t="s">
        <v>1052</v>
      </c>
      <c r="O74" s="108" t="s">
        <v>1035</v>
      </c>
      <c r="P74" s="98" t="s">
        <v>1035</v>
      </c>
      <c r="Q74" s="193" t="s">
        <v>1035</v>
      </c>
      <c r="R74" s="98" t="s">
        <v>1035</v>
      </c>
      <c r="S74" s="98" t="s">
        <v>1035</v>
      </c>
    </row>
    <row r="75" spans="1:19" ht="25.5" x14ac:dyDescent="0.2">
      <c r="A75" s="103" t="s">
        <v>486</v>
      </c>
      <c r="B75" s="95" t="s">
        <v>1035</v>
      </c>
      <c r="C75" s="104" t="s">
        <v>487</v>
      </c>
      <c r="D75" s="97"/>
      <c r="E75" s="101" t="s">
        <v>488</v>
      </c>
      <c r="F75" s="101" t="s">
        <v>1052</v>
      </c>
      <c r="G75" s="98" t="s">
        <v>484</v>
      </c>
      <c r="H75" s="99" t="s">
        <v>489</v>
      </c>
      <c r="I75" s="101" t="s">
        <v>1035</v>
      </c>
      <c r="J75" s="101" t="s">
        <v>1035</v>
      </c>
      <c r="K75" s="98" t="s">
        <v>1035</v>
      </c>
      <c r="L75" s="99" t="s">
        <v>1035</v>
      </c>
      <c r="M75" s="107" t="s">
        <v>1035</v>
      </c>
      <c r="N75" s="98" t="s">
        <v>1035</v>
      </c>
      <c r="O75" s="108" t="s">
        <v>1035</v>
      </c>
      <c r="P75" s="98" t="s">
        <v>1035</v>
      </c>
      <c r="Q75" s="193" t="s">
        <v>1035</v>
      </c>
      <c r="R75" s="98" t="s">
        <v>1035</v>
      </c>
      <c r="S75" s="98" t="s">
        <v>1035</v>
      </c>
    </row>
    <row r="76" spans="1:19" ht="25.5" x14ac:dyDescent="0.2">
      <c r="A76" s="103" t="s">
        <v>490</v>
      </c>
      <c r="B76" s="95" t="s">
        <v>1035</v>
      </c>
      <c r="C76" s="104" t="s">
        <v>491</v>
      </c>
      <c r="D76" s="97"/>
      <c r="E76" s="101" t="s">
        <v>488</v>
      </c>
      <c r="F76" s="101" t="s">
        <v>1052</v>
      </c>
      <c r="G76" s="98" t="s">
        <v>484</v>
      </c>
      <c r="H76" s="99" t="s">
        <v>489</v>
      </c>
      <c r="I76" s="101" t="s">
        <v>1035</v>
      </c>
      <c r="J76" s="101" t="s">
        <v>1035</v>
      </c>
      <c r="K76" s="98" t="s">
        <v>1035</v>
      </c>
      <c r="L76" s="99" t="s">
        <v>1035</v>
      </c>
      <c r="M76" s="107" t="s">
        <v>1035</v>
      </c>
      <c r="N76" s="98" t="s">
        <v>1035</v>
      </c>
      <c r="O76" s="108" t="s">
        <v>1035</v>
      </c>
      <c r="P76" s="98" t="s">
        <v>1035</v>
      </c>
      <c r="Q76" s="193" t="s">
        <v>1035</v>
      </c>
      <c r="R76" s="98" t="s">
        <v>1035</v>
      </c>
      <c r="S76" s="98" t="s">
        <v>1035</v>
      </c>
    </row>
    <row r="77" spans="1:19" ht="25.5" x14ac:dyDescent="0.2">
      <c r="A77" s="103" t="s">
        <v>1094</v>
      </c>
      <c r="B77" s="95" t="s">
        <v>1035</v>
      </c>
      <c r="C77" s="104" t="s">
        <v>492</v>
      </c>
      <c r="D77" s="97"/>
      <c r="E77" s="101" t="s">
        <v>409</v>
      </c>
      <c r="F77" s="101" t="s">
        <v>1052</v>
      </c>
      <c r="G77" s="98" t="s">
        <v>278</v>
      </c>
      <c r="H77" s="99" t="s">
        <v>1095</v>
      </c>
      <c r="I77" s="101" t="s">
        <v>286</v>
      </c>
      <c r="J77" s="101" t="s">
        <v>1035</v>
      </c>
      <c r="K77" s="98" t="s">
        <v>321</v>
      </c>
      <c r="L77" s="99" t="s">
        <v>454</v>
      </c>
      <c r="M77" s="107" t="s">
        <v>493</v>
      </c>
      <c r="N77" s="98" t="s">
        <v>1052</v>
      </c>
      <c r="O77" s="108" t="s">
        <v>1035</v>
      </c>
      <c r="P77" s="98" t="s">
        <v>1035</v>
      </c>
      <c r="Q77" s="193" t="s">
        <v>1035</v>
      </c>
      <c r="R77" s="98" t="s">
        <v>1035</v>
      </c>
      <c r="S77" s="98" t="s">
        <v>1035</v>
      </c>
    </row>
    <row r="78" spans="1:19" x14ac:dyDescent="0.2">
      <c r="A78" s="103" t="s">
        <v>494</v>
      </c>
      <c r="B78" s="95" t="s">
        <v>1035</v>
      </c>
      <c r="C78" s="96" t="s">
        <v>495</v>
      </c>
      <c r="D78" s="97"/>
      <c r="E78" s="98" t="s">
        <v>344</v>
      </c>
      <c r="F78" s="98" t="s">
        <v>1052</v>
      </c>
      <c r="G78" s="98" t="s">
        <v>278</v>
      </c>
      <c r="H78" s="99" t="s">
        <v>334</v>
      </c>
      <c r="I78" s="98" t="s">
        <v>1035</v>
      </c>
      <c r="J78" s="98" t="s">
        <v>1035</v>
      </c>
      <c r="K78" s="98" t="s">
        <v>1035</v>
      </c>
      <c r="L78" s="99" t="s">
        <v>1035</v>
      </c>
      <c r="M78" s="100" t="s">
        <v>1035</v>
      </c>
      <c r="N78" s="101" t="s">
        <v>1035</v>
      </c>
      <c r="O78" s="102" t="s">
        <v>1035</v>
      </c>
      <c r="P78" s="101" t="s">
        <v>1035</v>
      </c>
      <c r="Q78" s="194" t="s">
        <v>1035</v>
      </c>
      <c r="R78" s="101" t="s">
        <v>1035</v>
      </c>
      <c r="S78" s="101" t="s">
        <v>1035</v>
      </c>
    </row>
    <row r="79" spans="1:19" ht="38.25" x14ac:dyDescent="0.2">
      <c r="A79" s="103" t="s">
        <v>1096</v>
      </c>
      <c r="B79" s="103" t="s">
        <v>1035</v>
      </c>
      <c r="C79" s="104" t="s">
        <v>1097</v>
      </c>
      <c r="D79" s="105"/>
      <c r="E79" s="101" t="s">
        <v>296</v>
      </c>
      <c r="F79" s="101" t="s">
        <v>483</v>
      </c>
      <c r="G79" s="98" t="s">
        <v>1062</v>
      </c>
      <c r="H79" s="99" t="s">
        <v>1098</v>
      </c>
      <c r="I79" s="101" t="s">
        <v>1035</v>
      </c>
      <c r="J79" s="101" t="s">
        <v>1035</v>
      </c>
      <c r="K79" s="98" t="s">
        <v>1035</v>
      </c>
      <c r="L79" s="99" t="s">
        <v>1035</v>
      </c>
      <c r="M79" s="107" t="s">
        <v>1035</v>
      </c>
      <c r="N79" s="98" t="s">
        <v>1035</v>
      </c>
      <c r="O79" s="108" t="s">
        <v>1035</v>
      </c>
      <c r="P79" s="98" t="s">
        <v>1035</v>
      </c>
      <c r="Q79" s="193" t="s">
        <v>1035</v>
      </c>
      <c r="R79" s="98" t="s">
        <v>1035</v>
      </c>
      <c r="S79" s="98" t="s">
        <v>1035</v>
      </c>
    </row>
    <row r="80" spans="1:19" x14ac:dyDescent="0.2">
      <c r="A80" s="95" t="s">
        <v>496</v>
      </c>
      <c r="B80" s="95" t="s">
        <v>1035</v>
      </c>
      <c r="C80" s="96" t="s">
        <v>497</v>
      </c>
      <c r="D80" s="97"/>
      <c r="E80" s="98" t="s">
        <v>1035</v>
      </c>
      <c r="F80" s="98" t="s">
        <v>1035</v>
      </c>
      <c r="G80" s="98" t="s">
        <v>1035</v>
      </c>
      <c r="H80" s="99" t="s">
        <v>1035</v>
      </c>
      <c r="I80" s="98" t="s">
        <v>344</v>
      </c>
      <c r="J80" s="98" t="s">
        <v>1052</v>
      </c>
      <c r="K80" s="98" t="s">
        <v>1034</v>
      </c>
      <c r="L80" s="99" t="s">
        <v>400</v>
      </c>
      <c r="M80" s="107" t="s">
        <v>498</v>
      </c>
      <c r="N80" s="98" t="s">
        <v>1052</v>
      </c>
      <c r="O80" s="108" t="s">
        <v>1035</v>
      </c>
      <c r="P80" s="98" t="s">
        <v>1035</v>
      </c>
      <c r="Q80" s="193" t="s">
        <v>1035</v>
      </c>
      <c r="R80" s="98" t="s">
        <v>1035</v>
      </c>
      <c r="S80" s="98" t="s">
        <v>1035</v>
      </c>
    </row>
    <row r="81" spans="1:19" ht="76.5" x14ac:dyDescent="0.2">
      <c r="A81" s="95" t="s">
        <v>1099</v>
      </c>
      <c r="B81" s="95" t="s">
        <v>1035</v>
      </c>
      <c r="C81" s="96" t="s">
        <v>499</v>
      </c>
      <c r="D81" s="97"/>
      <c r="E81" s="98" t="s">
        <v>1035</v>
      </c>
      <c r="F81" s="98" t="s">
        <v>1035</v>
      </c>
      <c r="G81" s="98" t="s">
        <v>1035</v>
      </c>
      <c r="H81" s="99" t="s">
        <v>1035</v>
      </c>
      <c r="I81" s="98" t="s">
        <v>328</v>
      </c>
      <c r="J81" s="98" t="s">
        <v>1035</v>
      </c>
      <c r="K81" s="91" t="s">
        <v>500</v>
      </c>
      <c r="L81" s="99" t="s">
        <v>1035</v>
      </c>
      <c r="M81" s="107" t="s">
        <v>1035</v>
      </c>
      <c r="N81" s="98" t="s">
        <v>1035</v>
      </c>
      <c r="O81" s="108" t="s">
        <v>501</v>
      </c>
      <c r="P81" s="98" t="s">
        <v>502</v>
      </c>
      <c r="Q81" s="193" t="s">
        <v>1100</v>
      </c>
      <c r="R81" s="98" t="s">
        <v>1035</v>
      </c>
      <c r="S81" s="98" t="s">
        <v>1035</v>
      </c>
    </row>
    <row r="82" spans="1:19" ht="25.5" x14ac:dyDescent="0.2">
      <c r="A82" s="95" t="s">
        <v>1101</v>
      </c>
      <c r="B82" s="95" t="s">
        <v>1035</v>
      </c>
      <c r="C82" s="96" t="s">
        <v>503</v>
      </c>
      <c r="D82" s="97"/>
      <c r="E82" s="98" t="s">
        <v>296</v>
      </c>
      <c r="F82" s="98" t="s">
        <v>1052</v>
      </c>
      <c r="G82" s="98" t="s">
        <v>278</v>
      </c>
      <c r="H82" s="99" t="s">
        <v>364</v>
      </c>
      <c r="I82" s="98" t="s">
        <v>286</v>
      </c>
      <c r="J82" s="98" t="s">
        <v>1035</v>
      </c>
      <c r="K82" s="91" t="s">
        <v>307</v>
      </c>
      <c r="L82" s="99" t="s">
        <v>343</v>
      </c>
      <c r="M82" s="107" t="s">
        <v>1035</v>
      </c>
      <c r="N82" s="98" t="s">
        <v>1035</v>
      </c>
      <c r="O82" s="108" t="s">
        <v>1035</v>
      </c>
      <c r="P82" s="98" t="s">
        <v>1035</v>
      </c>
      <c r="Q82" s="193" t="s">
        <v>1035</v>
      </c>
      <c r="R82" s="98" t="s">
        <v>504</v>
      </c>
      <c r="S82" s="98" t="s">
        <v>272</v>
      </c>
    </row>
    <row r="83" spans="1:19" ht="25.5" x14ac:dyDescent="0.2">
      <c r="A83" s="95" t="s">
        <v>1102</v>
      </c>
      <c r="B83" s="95" t="s">
        <v>1035</v>
      </c>
      <c r="C83" s="96" t="s">
        <v>503</v>
      </c>
      <c r="D83" s="97"/>
      <c r="E83" s="98" t="s">
        <v>296</v>
      </c>
      <c r="F83" s="98" t="s">
        <v>1052</v>
      </c>
      <c r="G83" s="98" t="s">
        <v>278</v>
      </c>
      <c r="H83" s="99" t="s">
        <v>364</v>
      </c>
      <c r="I83" s="98" t="s">
        <v>286</v>
      </c>
      <c r="J83" s="98" t="s">
        <v>1035</v>
      </c>
      <c r="K83" s="91" t="s">
        <v>307</v>
      </c>
      <c r="L83" s="99" t="s">
        <v>343</v>
      </c>
      <c r="M83" s="107" t="s">
        <v>1035</v>
      </c>
      <c r="N83" s="98" t="s">
        <v>1035</v>
      </c>
      <c r="O83" s="108" t="s">
        <v>1035</v>
      </c>
      <c r="P83" s="98" t="s">
        <v>1035</v>
      </c>
      <c r="Q83" s="193" t="s">
        <v>1035</v>
      </c>
      <c r="R83" s="98" t="s">
        <v>504</v>
      </c>
      <c r="S83" s="98" t="s">
        <v>272</v>
      </c>
    </row>
    <row r="84" spans="1:19" x14ac:dyDescent="0.2">
      <c r="A84" s="95" t="s">
        <v>505</v>
      </c>
      <c r="B84" s="95" t="s">
        <v>304</v>
      </c>
      <c r="C84" s="96" t="s">
        <v>506</v>
      </c>
      <c r="D84" s="97"/>
      <c r="E84" s="98" t="s">
        <v>1035</v>
      </c>
      <c r="F84" s="98" t="s">
        <v>1035</v>
      </c>
      <c r="G84" s="98" t="s">
        <v>1035</v>
      </c>
      <c r="H84" s="99" t="s">
        <v>1035</v>
      </c>
      <c r="I84" s="98" t="s">
        <v>306</v>
      </c>
      <c r="J84" s="98" t="s">
        <v>1052</v>
      </c>
      <c r="K84" s="91" t="s">
        <v>1034</v>
      </c>
      <c r="L84" s="99" t="s">
        <v>343</v>
      </c>
      <c r="M84" s="107" t="s">
        <v>1035</v>
      </c>
      <c r="N84" s="98" t="s">
        <v>1035</v>
      </c>
      <c r="O84" s="108" t="s">
        <v>1035</v>
      </c>
      <c r="P84" s="98" t="s">
        <v>1035</v>
      </c>
      <c r="Q84" s="193" t="s">
        <v>1035</v>
      </c>
      <c r="R84" s="98" t="s">
        <v>306</v>
      </c>
      <c r="S84" s="98" t="s">
        <v>311</v>
      </c>
    </row>
    <row r="85" spans="1:19" ht="38.25" x14ac:dyDescent="0.2">
      <c r="A85" s="95" t="s">
        <v>1103</v>
      </c>
      <c r="B85" s="95" t="s">
        <v>304</v>
      </c>
      <c r="C85" s="96" t="s">
        <v>1104</v>
      </c>
      <c r="D85" s="97"/>
      <c r="E85" s="98" t="s">
        <v>1035</v>
      </c>
      <c r="F85" s="98" t="s">
        <v>1035</v>
      </c>
      <c r="G85" s="98" t="s">
        <v>1035</v>
      </c>
      <c r="H85" s="99" t="s">
        <v>1035</v>
      </c>
      <c r="I85" s="98" t="s">
        <v>507</v>
      </c>
      <c r="J85" s="98" t="s">
        <v>1035</v>
      </c>
      <c r="K85" s="91" t="s">
        <v>1035</v>
      </c>
      <c r="L85" s="99" t="s">
        <v>1035</v>
      </c>
      <c r="M85" s="107" t="s">
        <v>1035</v>
      </c>
      <c r="N85" s="98" t="s">
        <v>1035</v>
      </c>
      <c r="O85" s="108" t="s">
        <v>1035</v>
      </c>
      <c r="P85" s="98" t="s">
        <v>1035</v>
      </c>
      <c r="Q85" s="193" t="s">
        <v>1035</v>
      </c>
      <c r="R85" s="98" t="s">
        <v>1035</v>
      </c>
      <c r="S85" s="98" t="s">
        <v>1035</v>
      </c>
    </row>
    <row r="86" spans="1:19" ht="25.5" x14ac:dyDescent="0.2">
      <c r="A86" s="95" t="s">
        <v>1105</v>
      </c>
      <c r="B86" s="95" t="s">
        <v>304</v>
      </c>
      <c r="C86" s="96" t="s">
        <v>1106</v>
      </c>
      <c r="D86" s="97"/>
      <c r="E86" s="98" t="s">
        <v>1035</v>
      </c>
      <c r="F86" s="98" t="s">
        <v>1035</v>
      </c>
      <c r="G86" s="98" t="s">
        <v>1035</v>
      </c>
      <c r="H86" s="99" t="s">
        <v>1035</v>
      </c>
      <c r="I86" s="98" t="s">
        <v>507</v>
      </c>
      <c r="J86" s="98" t="s">
        <v>1035</v>
      </c>
      <c r="K86" s="91" t="s">
        <v>1035</v>
      </c>
      <c r="L86" s="99" t="s">
        <v>1035</v>
      </c>
      <c r="M86" s="107" t="s">
        <v>1035</v>
      </c>
      <c r="N86" s="98" t="s">
        <v>1035</v>
      </c>
      <c r="O86" s="108" t="s">
        <v>1035</v>
      </c>
      <c r="P86" s="98" t="s">
        <v>1035</v>
      </c>
      <c r="Q86" s="193" t="s">
        <v>1035</v>
      </c>
      <c r="R86" s="98" t="s">
        <v>1035</v>
      </c>
      <c r="S86" s="98" t="s">
        <v>1035</v>
      </c>
    </row>
    <row r="87" spans="1:19" x14ac:dyDescent="0.2">
      <c r="A87" s="95" t="s">
        <v>508</v>
      </c>
      <c r="B87" s="95" t="s">
        <v>1035</v>
      </c>
      <c r="C87" s="96" t="s">
        <v>509</v>
      </c>
      <c r="D87" s="97"/>
      <c r="E87" s="98" t="s">
        <v>348</v>
      </c>
      <c r="F87" s="98" t="s">
        <v>1052</v>
      </c>
      <c r="G87" s="160" t="s">
        <v>392</v>
      </c>
      <c r="H87" s="99" t="s">
        <v>368</v>
      </c>
      <c r="I87" s="98" t="s">
        <v>1035</v>
      </c>
      <c r="J87" s="98" t="s">
        <v>1035</v>
      </c>
      <c r="K87" s="91" t="s">
        <v>1035</v>
      </c>
      <c r="L87" s="99" t="s">
        <v>1035</v>
      </c>
      <c r="M87" s="107" t="s">
        <v>510</v>
      </c>
      <c r="N87" s="98" t="s">
        <v>1052</v>
      </c>
      <c r="O87" s="108" t="s">
        <v>1035</v>
      </c>
      <c r="P87" s="98" t="s">
        <v>1035</v>
      </c>
      <c r="Q87" s="193" t="s">
        <v>1035</v>
      </c>
      <c r="R87" s="98" t="s">
        <v>1035</v>
      </c>
      <c r="S87" s="98" t="s">
        <v>1035</v>
      </c>
    </row>
    <row r="88" spans="1:19" x14ac:dyDescent="0.2">
      <c r="A88" s="95" t="s">
        <v>1107</v>
      </c>
      <c r="B88" s="95" t="s">
        <v>304</v>
      </c>
      <c r="C88" s="96" t="s">
        <v>70</v>
      </c>
      <c r="D88" s="97"/>
      <c r="E88" s="98" t="s">
        <v>1035</v>
      </c>
      <c r="F88" s="98" t="s">
        <v>1035</v>
      </c>
      <c r="G88" s="98" t="s">
        <v>1035</v>
      </c>
      <c r="H88" s="99" t="s">
        <v>1035</v>
      </c>
      <c r="I88" s="98" t="s">
        <v>1035</v>
      </c>
      <c r="J88" s="98" t="s">
        <v>340</v>
      </c>
      <c r="K88" s="98" t="s">
        <v>1035</v>
      </c>
      <c r="L88" s="99" t="s">
        <v>1035</v>
      </c>
      <c r="M88" s="107" t="s">
        <v>1035</v>
      </c>
      <c r="N88" s="98" t="s">
        <v>1035</v>
      </c>
      <c r="O88" s="108" t="s">
        <v>1035</v>
      </c>
      <c r="P88" s="98" t="s">
        <v>1035</v>
      </c>
      <c r="Q88" s="193" t="s">
        <v>1035</v>
      </c>
      <c r="R88" s="98" t="s">
        <v>1035</v>
      </c>
      <c r="S88" s="98" t="s">
        <v>1035</v>
      </c>
    </row>
    <row r="89" spans="1:19" x14ac:dyDescent="0.2">
      <c r="A89" s="95" t="s">
        <v>511</v>
      </c>
      <c r="B89" s="95" t="s">
        <v>1035</v>
      </c>
      <c r="C89" s="96" t="s">
        <v>512</v>
      </c>
      <c r="D89" s="97"/>
      <c r="E89" s="98" t="s">
        <v>461</v>
      </c>
      <c r="F89" s="98" t="s">
        <v>1052</v>
      </c>
      <c r="G89" s="160" t="s">
        <v>278</v>
      </c>
      <c r="H89" s="99" t="s">
        <v>308</v>
      </c>
      <c r="I89" s="98" t="s">
        <v>1035</v>
      </c>
      <c r="J89" s="98" t="s">
        <v>1035</v>
      </c>
      <c r="K89" s="98" t="s">
        <v>1035</v>
      </c>
      <c r="L89" s="99" t="s">
        <v>1035</v>
      </c>
      <c r="M89" s="107" t="s">
        <v>463</v>
      </c>
      <c r="N89" s="98" t="s">
        <v>1052</v>
      </c>
      <c r="O89" s="108" t="s">
        <v>1035</v>
      </c>
      <c r="P89" s="98" t="s">
        <v>1035</v>
      </c>
      <c r="Q89" s="193" t="s">
        <v>1035</v>
      </c>
      <c r="R89" s="98" t="s">
        <v>1035</v>
      </c>
      <c r="S89" s="98" t="s">
        <v>1035</v>
      </c>
    </row>
    <row r="90" spans="1:19" x14ac:dyDescent="0.2">
      <c r="A90" s="95" t="s">
        <v>513</v>
      </c>
      <c r="B90" s="95" t="s">
        <v>1035</v>
      </c>
      <c r="C90" s="96" t="s">
        <v>514</v>
      </c>
      <c r="D90" s="97"/>
      <c r="E90" s="98" t="s">
        <v>299</v>
      </c>
      <c r="F90" s="98" t="s">
        <v>1052</v>
      </c>
      <c r="G90" s="98" t="s">
        <v>278</v>
      </c>
      <c r="H90" s="99" t="s">
        <v>308</v>
      </c>
      <c r="I90" s="98" t="s">
        <v>1035</v>
      </c>
      <c r="J90" s="98" t="s">
        <v>1035</v>
      </c>
      <c r="K90" s="98" t="s">
        <v>1035</v>
      </c>
      <c r="L90" s="99" t="s">
        <v>1035</v>
      </c>
      <c r="M90" s="107" t="s">
        <v>515</v>
      </c>
      <c r="N90" s="98" t="s">
        <v>1035</v>
      </c>
      <c r="O90" s="108" t="s">
        <v>1035</v>
      </c>
      <c r="P90" s="98" t="s">
        <v>1035</v>
      </c>
      <c r="Q90" s="193" t="s">
        <v>1035</v>
      </c>
      <c r="R90" s="98" t="s">
        <v>1035</v>
      </c>
      <c r="S90" s="98" t="s">
        <v>1035</v>
      </c>
    </row>
    <row r="91" spans="1:19" ht="51" x14ac:dyDescent="0.2">
      <c r="A91" s="95" t="s">
        <v>1108</v>
      </c>
      <c r="B91" s="95" t="s">
        <v>1035</v>
      </c>
      <c r="C91" s="96" t="s">
        <v>516</v>
      </c>
      <c r="D91" s="97"/>
      <c r="E91" s="112" t="s">
        <v>283</v>
      </c>
      <c r="F91" s="112" t="s">
        <v>409</v>
      </c>
      <c r="G91" s="98" t="s">
        <v>278</v>
      </c>
      <c r="H91" s="99" t="s">
        <v>519</v>
      </c>
      <c r="I91" s="112" t="s">
        <v>409</v>
      </c>
      <c r="J91" s="112" t="s">
        <v>1035</v>
      </c>
      <c r="K91" s="91" t="s">
        <v>517</v>
      </c>
      <c r="L91" s="99" t="s">
        <v>518</v>
      </c>
      <c r="M91" s="107" t="s">
        <v>1035</v>
      </c>
      <c r="N91" s="98" t="s">
        <v>1035</v>
      </c>
      <c r="O91" s="108" t="s">
        <v>1035</v>
      </c>
      <c r="P91" s="98" t="s">
        <v>1035</v>
      </c>
      <c r="Q91" s="193" t="s">
        <v>1035</v>
      </c>
      <c r="R91" s="98" t="s">
        <v>409</v>
      </c>
      <c r="S91" s="98" t="s">
        <v>311</v>
      </c>
    </row>
    <row r="92" spans="1:19" x14ac:dyDescent="0.2">
      <c r="A92" s="95" t="s">
        <v>520</v>
      </c>
      <c r="B92" s="95" t="s">
        <v>1035</v>
      </c>
      <c r="C92" s="96" t="s">
        <v>521</v>
      </c>
      <c r="D92" s="97"/>
      <c r="E92" s="98" t="s">
        <v>1035</v>
      </c>
      <c r="F92" s="98" t="s">
        <v>1035</v>
      </c>
      <c r="G92" s="98" t="s">
        <v>1035</v>
      </c>
      <c r="H92" s="99" t="s">
        <v>1035</v>
      </c>
      <c r="I92" s="98" t="s">
        <v>1035</v>
      </c>
      <c r="J92" s="98" t="s">
        <v>1035</v>
      </c>
      <c r="K92" s="98" t="s">
        <v>1035</v>
      </c>
      <c r="L92" s="99" t="s">
        <v>1035</v>
      </c>
      <c r="M92" s="107" t="s">
        <v>1035</v>
      </c>
      <c r="N92" s="98" t="s">
        <v>1035</v>
      </c>
      <c r="O92" s="108" t="s">
        <v>344</v>
      </c>
      <c r="P92" s="98" t="s">
        <v>344</v>
      </c>
      <c r="Q92" s="193" t="s">
        <v>522</v>
      </c>
      <c r="R92" s="98" t="s">
        <v>344</v>
      </c>
      <c r="S92" s="98" t="s">
        <v>311</v>
      </c>
    </row>
    <row r="93" spans="1:19" ht="38.25" x14ac:dyDescent="0.2">
      <c r="A93" s="95" t="s">
        <v>1109</v>
      </c>
      <c r="B93" s="95" t="s">
        <v>304</v>
      </c>
      <c r="C93" s="96" t="s">
        <v>1110</v>
      </c>
      <c r="D93" s="97"/>
      <c r="E93" s="98" t="s">
        <v>1035</v>
      </c>
      <c r="F93" s="98" t="s">
        <v>1035</v>
      </c>
      <c r="G93" s="98" t="s">
        <v>1035</v>
      </c>
      <c r="H93" s="99" t="s">
        <v>1035</v>
      </c>
      <c r="I93" s="98" t="s">
        <v>507</v>
      </c>
      <c r="J93" s="98" t="s">
        <v>1035</v>
      </c>
      <c r="K93" s="98" t="s">
        <v>1035</v>
      </c>
      <c r="L93" s="99" t="s">
        <v>1035</v>
      </c>
      <c r="M93" s="107" t="s">
        <v>1035</v>
      </c>
      <c r="N93" s="98" t="s">
        <v>1035</v>
      </c>
      <c r="O93" s="108" t="s">
        <v>1035</v>
      </c>
      <c r="P93" s="98" t="s">
        <v>1035</v>
      </c>
      <c r="Q93" s="193" t="s">
        <v>1035</v>
      </c>
      <c r="R93" s="98" t="s">
        <v>1035</v>
      </c>
      <c r="S93" s="98" t="s">
        <v>1035</v>
      </c>
    </row>
    <row r="94" spans="1:19" ht="38.25" x14ac:dyDescent="0.2">
      <c r="A94" s="95" t="s">
        <v>1111</v>
      </c>
      <c r="B94" s="95" t="s">
        <v>304</v>
      </c>
      <c r="C94" s="96" t="s">
        <v>523</v>
      </c>
      <c r="D94" s="97"/>
      <c r="E94" s="98" t="s">
        <v>1035</v>
      </c>
      <c r="F94" s="98" t="s">
        <v>1035</v>
      </c>
      <c r="G94" s="98" t="s">
        <v>1035</v>
      </c>
      <c r="H94" s="99" t="s">
        <v>1035</v>
      </c>
      <c r="I94" s="98" t="s">
        <v>524</v>
      </c>
      <c r="J94" s="98" t="s">
        <v>1035</v>
      </c>
      <c r="K94" s="98" t="s">
        <v>1033</v>
      </c>
      <c r="L94" s="99" t="s">
        <v>1035</v>
      </c>
      <c r="M94" s="107" t="s">
        <v>1035</v>
      </c>
      <c r="N94" s="98" t="s">
        <v>1035</v>
      </c>
      <c r="O94" s="108" t="s">
        <v>1035</v>
      </c>
      <c r="P94" s="98" t="s">
        <v>1035</v>
      </c>
      <c r="Q94" s="193" t="s">
        <v>1035</v>
      </c>
      <c r="R94" s="98" t="s">
        <v>1035</v>
      </c>
      <c r="S94" s="98" t="s">
        <v>1035</v>
      </c>
    </row>
    <row r="95" spans="1:19" x14ac:dyDescent="0.2">
      <c r="A95" s="95" t="s">
        <v>525</v>
      </c>
      <c r="B95" s="95" t="s">
        <v>1035</v>
      </c>
      <c r="C95" s="96" t="s">
        <v>526</v>
      </c>
      <c r="D95" s="97"/>
      <c r="E95" s="98" t="s">
        <v>294</v>
      </c>
      <c r="F95" s="98" t="s">
        <v>1052</v>
      </c>
      <c r="G95" s="98" t="s">
        <v>392</v>
      </c>
      <c r="H95" s="99" t="s">
        <v>308</v>
      </c>
      <c r="I95" s="98" t="s">
        <v>1035</v>
      </c>
      <c r="J95" s="98" t="s">
        <v>1035</v>
      </c>
      <c r="K95" s="91" t="s">
        <v>1035</v>
      </c>
      <c r="L95" s="99" t="s">
        <v>1035</v>
      </c>
      <c r="M95" s="107" t="s">
        <v>527</v>
      </c>
      <c r="N95" s="98" t="s">
        <v>1035</v>
      </c>
      <c r="O95" s="108" t="s">
        <v>1035</v>
      </c>
      <c r="P95" s="98" t="s">
        <v>1035</v>
      </c>
      <c r="Q95" s="193" t="s">
        <v>1035</v>
      </c>
      <c r="R95" s="98" t="s">
        <v>271</v>
      </c>
      <c r="S95" s="98" t="s">
        <v>311</v>
      </c>
    </row>
    <row r="96" spans="1:19" ht="38.25" x14ac:dyDescent="0.2">
      <c r="A96" s="95" t="s">
        <v>1112</v>
      </c>
      <c r="B96" s="95" t="s">
        <v>304</v>
      </c>
      <c r="C96" s="96" t="s">
        <v>528</v>
      </c>
      <c r="D96" s="97"/>
      <c r="E96" s="98" t="s">
        <v>1035</v>
      </c>
      <c r="F96" s="98" t="s">
        <v>1035</v>
      </c>
      <c r="G96" s="98" t="s">
        <v>1035</v>
      </c>
      <c r="H96" s="99" t="s">
        <v>1035</v>
      </c>
      <c r="I96" s="98" t="s">
        <v>524</v>
      </c>
      <c r="J96" s="98" t="s">
        <v>1035</v>
      </c>
      <c r="K96" s="91" t="s">
        <v>1033</v>
      </c>
      <c r="L96" s="99" t="s">
        <v>1035</v>
      </c>
      <c r="M96" s="107" t="s">
        <v>1035</v>
      </c>
      <c r="N96" s="98" t="s">
        <v>1035</v>
      </c>
      <c r="O96" s="108" t="s">
        <v>1035</v>
      </c>
      <c r="P96" s="98" t="s">
        <v>1035</v>
      </c>
      <c r="Q96" s="193" t="s">
        <v>1035</v>
      </c>
      <c r="R96" s="98" t="s">
        <v>1035</v>
      </c>
      <c r="S96" s="98" t="s">
        <v>1035</v>
      </c>
    </row>
    <row r="97" spans="1:19" x14ac:dyDescent="0.2">
      <c r="A97" s="95" t="s">
        <v>529</v>
      </c>
      <c r="B97" s="95" t="s">
        <v>1035</v>
      </c>
      <c r="C97" s="96" t="s">
        <v>530</v>
      </c>
      <c r="D97" s="97"/>
      <c r="E97" s="98" t="s">
        <v>1035</v>
      </c>
      <c r="F97" s="98" t="s">
        <v>294</v>
      </c>
      <c r="G97" s="98" t="s">
        <v>278</v>
      </c>
      <c r="H97" s="99" t="s">
        <v>322</v>
      </c>
      <c r="I97" s="98" t="s">
        <v>1035</v>
      </c>
      <c r="J97" s="98" t="s">
        <v>461</v>
      </c>
      <c r="K97" s="91" t="s">
        <v>500</v>
      </c>
      <c r="L97" s="99" t="s">
        <v>322</v>
      </c>
      <c r="M97" s="107" t="s">
        <v>1035</v>
      </c>
      <c r="N97" s="98" t="s">
        <v>1035</v>
      </c>
      <c r="O97" s="108" t="s">
        <v>1035</v>
      </c>
      <c r="P97" s="98" t="s">
        <v>1035</v>
      </c>
      <c r="Q97" s="193" t="s">
        <v>1035</v>
      </c>
      <c r="R97" s="98" t="s">
        <v>1035</v>
      </c>
      <c r="S97" s="98" t="s">
        <v>1035</v>
      </c>
    </row>
    <row r="98" spans="1:19" ht="51" x14ac:dyDescent="0.2">
      <c r="A98" s="95" t="s">
        <v>1113</v>
      </c>
      <c r="B98" s="95" t="s">
        <v>304</v>
      </c>
      <c r="C98" s="96" t="s">
        <v>531</v>
      </c>
      <c r="D98" s="97"/>
      <c r="E98" s="98" t="s">
        <v>1035</v>
      </c>
      <c r="F98" s="98" t="s">
        <v>1035</v>
      </c>
      <c r="G98" s="98" t="s">
        <v>1035</v>
      </c>
      <c r="H98" s="99" t="s">
        <v>1035</v>
      </c>
      <c r="I98" s="98" t="s">
        <v>524</v>
      </c>
      <c r="J98" s="98" t="s">
        <v>1035</v>
      </c>
      <c r="K98" s="98" t="s">
        <v>1033</v>
      </c>
      <c r="L98" s="99" t="s">
        <v>1035</v>
      </c>
      <c r="M98" s="107" t="s">
        <v>532</v>
      </c>
      <c r="N98" s="98" t="s">
        <v>1052</v>
      </c>
      <c r="O98" s="108" t="s">
        <v>1035</v>
      </c>
      <c r="P98" s="98" t="s">
        <v>1035</v>
      </c>
      <c r="Q98" s="193" t="s">
        <v>1035</v>
      </c>
      <c r="R98" s="98" t="s">
        <v>1035</v>
      </c>
      <c r="S98" s="98" t="s">
        <v>1035</v>
      </c>
    </row>
    <row r="99" spans="1:19" x14ac:dyDescent="0.2">
      <c r="A99" s="95" t="s">
        <v>533</v>
      </c>
      <c r="B99" s="95" t="s">
        <v>1035</v>
      </c>
      <c r="C99" s="96" t="s">
        <v>534</v>
      </c>
      <c r="D99" s="97"/>
      <c r="E99" s="98" t="s">
        <v>535</v>
      </c>
      <c r="F99" s="98" t="s">
        <v>1052</v>
      </c>
      <c r="G99" s="98" t="s">
        <v>278</v>
      </c>
      <c r="H99" s="99" t="s">
        <v>314</v>
      </c>
      <c r="I99" s="98" t="s">
        <v>1035</v>
      </c>
      <c r="J99" s="98" t="s">
        <v>1035</v>
      </c>
      <c r="K99" s="98" t="s">
        <v>1035</v>
      </c>
      <c r="L99" s="99" t="s">
        <v>1035</v>
      </c>
      <c r="M99" s="107" t="s">
        <v>1035</v>
      </c>
      <c r="N99" s="98" t="s">
        <v>1035</v>
      </c>
      <c r="O99" s="108" t="s">
        <v>1035</v>
      </c>
      <c r="P99" s="98" t="s">
        <v>1035</v>
      </c>
      <c r="Q99" s="193" t="s">
        <v>1035</v>
      </c>
      <c r="R99" s="98" t="s">
        <v>306</v>
      </c>
      <c r="S99" s="98" t="s">
        <v>311</v>
      </c>
    </row>
    <row r="100" spans="1:19" ht="25.5" x14ac:dyDescent="0.2">
      <c r="A100" s="95" t="s">
        <v>1114</v>
      </c>
      <c r="B100" s="95" t="s">
        <v>1035</v>
      </c>
      <c r="C100" s="96" t="s">
        <v>534</v>
      </c>
      <c r="D100" s="97"/>
      <c r="E100" s="98" t="s">
        <v>536</v>
      </c>
      <c r="F100" s="98" t="s">
        <v>536</v>
      </c>
      <c r="G100" s="98" t="s">
        <v>278</v>
      </c>
      <c r="H100" s="99" t="s">
        <v>536</v>
      </c>
      <c r="I100" s="98" t="s">
        <v>1035</v>
      </c>
      <c r="J100" s="98" t="s">
        <v>1035</v>
      </c>
      <c r="K100" s="91" t="s">
        <v>1035</v>
      </c>
      <c r="L100" s="99" t="s">
        <v>1035</v>
      </c>
      <c r="M100" s="107" t="s">
        <v>1035</v>
      </c>
      <c r="N100" s="98" t="s">
        <v>1035</v>
      </c>
      <c r="O100" s="108" t="s">
        <v>1035</v>
      </c>
      <c r="P100" s="98" t="s">
        <v>1035</v>
      </c>
      <c r="Q100" s="193" t="s">
        <v>1035</v>
      </c>
      <c r="R100" s="98" t="s">
        <v>1035</v>
      </c>
      <c r="S100" s="98" t="s">
        <v>1035</v>
      </c>
    </row>
    <row r="101" spans="1:19" x14ac:dyDescent="0.2">
      <c r="A101" s="95" t="s">
        <v>537</v>
      </c>
      <c r="B101" s="95" t="s">
        <v>304</v>
      </c>
      <c r="C101" s="96" t="s">
        <v>5</v>
      </c>
      <c r="D101" s="97"/>
      <c r="E101" s="98" t="s">
        <v>1035</v>
      </c>
      <c r="F101" s="98" t="s">
        <v>1035</v>
      </c>
      <c r="G101" s="98" t="s">
        <v>1035</v>
      </c>
      <c r="H101" s="99" t="s">
        <v>1035</v>
      </c>
      <c r="I101" s="98" t="s">
        <v>1035</v>
      </c>
      <c r="J101" s="98" t="s">
        <v>340</v>
      </c>
      <c r="K101" s="98" t="s">
        <v>1035</v>
      </c>
      <c r="L101" s="99" t="s">
        <v>1035</v>
      </c>
      <c r="M101" s="107" t="s">
        <v>1035</v>
      </c>
      <c r="N101" s="98" t="s">
        <v>1035</v>
      </c>
      <c r="O101" s="108" t="s">
        <v>1035</v>
      </c>
      <c r="P101" s="98" t="s">
        <v>1035</v>
      </c>
      <c r="Q101" s="193" t="s">
        <v>1035</v>
      </c>
      <c r="R101" s="98" t="s">
        <v>1035</v>
      </c>
      <c r="S101" s="98" t="s">
        <v>1035</v>
      </c>
    </row>
    <row r="102" spans="1:19" x14ac:dyDescent="0.2">
      <c r="A102" s="95" t="s">
        <v>1115</v>
      </c>
      <c r="B102" s="95" t="s">
        <v>304</v>
      </c>
      <c r="C102" s="96" t="s">
        <v>12</v>
      </c>
      <c r="D102" s="97"/>
      <c r="E102" s="98" t="s">
        <v>1035</v>
      </c>
      <c r="F102" s="98" t="s">
        <v>1035</v>
      </c>
      <c r="G102" s="98" t="s">
        <v>1035</v>
      </c>
      <c r="H102" s="99" t="s">
        <v>1035</v>
      </c>
      <c r="I102" s="98" t="s">
        <v>1035</v>
      </c>
      <c r="J102" s="98" t="s">
        <v>340</v>
      </c>
      <c r="K102" s="91" t="s">
        <v>1035</v>
      </c>
      <c r="L102" s="99" t="s">
        <v>1035</v>
      </c>
      <c r="M102" s="107" t="s">
        <v>1035</v>
      </c>
      <c r="N102" s="98" t="s">
        <v>1035</v>
      </c>
      <c r="O102" s="108" t="s">
        <v>1035</v>
      </c>
      <c r="P102" s="98" t="s">
        <v>1035</v>
      </c>
      <c r="Q102" s="193" t="s">
        <v>1035</v>
      </c>
      <c r="R102" s="98" t="s">
        <v>1035</v>
      </c>
      <c r="S102" s="98" t="s">
        <v>1035</v>
      </c>
    </row>
    <row r="103" spans="1:19" x14ac:dyDescent="0.2">
      <c r="A103" s="95" t="s">
        <v>1116</v>
      </c>
      <c r="B103" s="95" t="s">
        <v>304</v>
      </c>
      <c r="C103" s="96" t="s">
        <v>14</v>
      </c>
      <c r="D103" s="97"/>
      <c r="E103" s="98" t="s">
        <v>1035</v>
      </c>
      <c r="F103" s="98" t="s">
        <v>1035</v>
      </c>
      <c r="G103" s="98" t="s">
        <v>1035</v>
      </c>
      <c r="H103" s="99" t="s">
        <v>1035</v>
      </c>
      <c r="I103" s="98" t="s">
        <v>1035</v>
      </c>
      <c r="J103" s="98" t="s">
        <v>340</v>
      </c>
      <c r="K103" s="91" t="s">
        <v>1035</v>
      </c>
      <c r="L103" s="99" t="s">
        <v>1035</v>
      </c>
      <c r="M103" s="107" t="s">
        <v>1035</v>
      </c>
      <c r="N103" s="98" t="s">
        <v>1035</v>
      </c>
      <c r="O103" s="108" t="s">
        <v>1035</v>
      </c>
      <c r="P103" s="98" t="s">
        <v>1035</v>
      </c>
      <c r="Q103" s="193" t="s">
        <v>1035</v>
      </c>
      <c r="R103" s="98" t="s">
        <v>1035</v>
      </c>
      <c r="S103" s="98" t="s">
        <v>1035</v>
      </c>
    </row>
    <row r="104" spans="1:19" x14ac:dyDescent="0.2">
      <c r="A104" s="95" t="s">
        <v>1117</v>
      </c>
      <c r="B104" s="95" t="s">
        <v>304</v>
      </c>
      <c r="C104" s="96" t="s">
        <v>16</v>
      </c>
      <c r="D104" s="97"/>
      <c r="E104" s="98" t="s">
        <v>1035</v>
      </c>
      <c r="F104" s="98" t="s">
        <v>1035</v>
      </c>
      <c r="G104" s="98" t="s">
        <v>1035</v>
      </c>
      <c r="H104" s="99" t="s">
        <v>1035</v>
      </c>
      <c r="I104" s="98" t="s">
        <v>1035</v>
      </c>
      <c r="J104" s="98" t="s">
        <v>340</v>
      </c>
      <c r="K104" s="91" t="s">
        <v>1035</v>
      </c>
      <c r="L104" s="99" t="s">
        <v>1035</v>
      </c>
      <c r="M104" s="107" t="s">
        <v>1035</v>
      </c>
      <c r="N104" s="98" t="s">
        <v>1035</v>
      </c>
      <c r="O104" s="108" t="s">
        <v>1035</v>
      </c>
      <c r="P104" s="98" t="s">
        <v>1035</v>
      </c>
      <c r="Q104" s="193" t="s">
        <v>1035</v>
      </c>
      <c r="R104" s="98" t="s">
        <v>1035</v>
      </c>
      <c r="S104" s="98" t="s">
        <v>1035</v>
      </c>
    </row>
    <row r="105" spans="1:19" x14ac:dyDescent="0.2">
      <c r="A105" s="95" t="s">
        <v>1118</v>
      </c>
      <c r="B105" s="95" t="s">
        <v>304</v>
      </c>
      <c r="C105" s="96" t="s">
        <v>18</v>
      </c>
      <c r="D105" s="97"/>
      <c r="E105" s="98" t="s">
        <v>1035</v>
      </c>
      <c r="F105" s="98" t="s">
        <v>1035</v>
      </c>
      <c r="G105" s="98" t="s">
        <v>1035</v>
      </c>
      <c r="H105" s="99" t="s">
        <v>1035</v>
      </c>
      <c r="I105" s="98" t="s">
        <v>1035</v>
      </c>
      <c r="J105" s="98" t="s">
        <v>340</v>
      </c>
      <c r="K105" s="91" t="s">
        <v>1035</v>
      </c>
      <c r="L105" s="99" t="s">
        <v>1035</v>
      </c>
      <c r="M105" s="107" t="s">
        <v>1035</v>
      </c>
      <c r="N105" s="98" t="s">
        <v>1035</v>
      </c>
      <c r="O105" s="108" t="s">
        <v>1035</v>
      </c>
      <c r="P105" s="98" t="s">
        <v>1035</v>
      </c>
      <c r="Q105" s="193" t="s">
        <v>1035</v>
      </c>
      <c r="R105" s="98" t="s">
        <v>1035</v>
      </c>
      <c r="S105" s="98" t="s">
        <v>1035</v>
      </c>
    </row>
    <row r="106" spans="1:19" x14ac:dyDescent="0.2">
      <c r="A106" s="95" t="s">
        <v>538</v>
      </c>
      <c r="B106" s="95" t="s">
        <v>1035</v>
      </c>
      <c r="C106" s="96" t="s">
        <v>539</v>
      </c>
      <c r="D106" s="97"/>
      <c r="E106" s="98">
        <v>0.04</v>
      </c>
      <c r="F106" s="98">
        <v>6.0000000000000001E-3</v>
      </c>
      <c r="G106" s="98" t="s">
        <v>278</v>
      </c>
      <c r="H106" s="99" t="s">
        <v>1095</v>
      </c>
      <c r="I106" s="98" t="s">
        <v>283</v>
      </c>
      <c r="J106" s="98" t="s">
        <v>1035</v>
      </c>
      <c r="K106" s="91" t="s">
        <v>428</v>
      </c>
      <c r="L106" s="99" t="s">
        <v>364</v>
      </c>
      <c r="M106" s="107" t="s">
        <v>1035</v>
      </c>
      <c r="N106" s="98" t="s">
        <v>1035</v>
      </c>
      <c r="O106" s="108" t="s">
        <v>1035</v>
      </c>
      <c r="P106" s="98" t="s">
        <v>1035</v>
      </c>
      <c r="Q106" s="193" t="s">
        <v>1035</v>
      </c>
      <c r="R106" s="98" t="s">
        <v>1035</v>
      </c>
      <c r="S106" s="98" t="s">
        <v>1035</v>
      </c>
    </row>
    <row r="107" spans="1:19" ht="25.5" x14ac:dyDescent="0.2">
      <c r="A107" s="95" t="s">
        <v>1119</v>
      </c>
      <c r="B107" s="95" t="s">
        <v>1035</v>
      </c>
      <c r="C107" s="104" t="s">
        <v>541</v>
      </c>
      <c r="D107" s="97"/>
      <c r="E107" s="98" t="s">
        <v>1035</v>
      </c>
      <c r="F107" s="98" t="s">
        <v>1035</v>
      </c>
      <c r="G107" s="98" t="s">
        <v>1035</v>
      </c>
      <c r="H107" s="106" t="s">
        <v>1035</v>
      </c>
      <c r="I107" s="98" t="s">
        <v>1035</v>
      </c>
      <c r="J107" s="98" t="s">
        <v>1035</v>
      </c>
      <c r="K107" s="91" t="s">
        <v>1035</v>
      </c>
      <c r="L107" s="106" t="s">
        <v>1035</v>
      </c>
      <c r="M107" s="107" t="s">
        <v>1035</v>
      </c>
      <c r="N107" s="98" t="s">
        <v>1035</v>
      </c>
      <c r="O107" s="108" t="s">
        <v>293</v>
      </c>
      <c r="P107" s="98" t="s">
        <v>326</v>
      </c>
      <c r="Q107" s="193" t="s">
        <v>383</v>
      </c>
      <c r="R107" s="98" t="s">
        <v>1035</v>
      </c>
      <c r="S107" s="98" t="s">
        <v>1035</v>
      </c>
    </row>
    <row r="108" spans="1:19" ht="38.25" x14ac:dyDescent="0.2">
      <c r="A108" s="103" t="s">
        <v>1120</v>
      </c>
      <c r="B108" s="103" t="s">
        <v>1035</v>
      </c>
      <c r="C108" s="104" t="s">
        <v>634</v>
      </c>
      <c r="D108" s="105"/>
      <c r="E108" s="101" t="s">
        <v>1035</v>
      </c>
      <c r="F108" s="101" t="s">
        <v>1035</v>
      </c>
      <c r="G108" s="101" t="s">
        <v>1035</v>
      </c>
      <c r="H108" s="106" t="s">
        <v>1035</v>
      </c>
      <c r="I108" s="101" t="s">
        <v>1035</v>
      </c>
      <c r="J108" s="101" t="s">
        <v>1121</v>
      </c>
      <c r="K108" s="91" t="s">
        <v>307</v>
      </c>
      <c r="L108" s="106" t="s">
        <v>322</v>
      </c>
      <c r="M108" s="107" t="s">
        <v>1035</v>
      </c>
      <c r="N108" s="98" t="s">
        <v>1035</v>
      </c>
      <c r="O108" s="108" t="s">
        <v>293</v>
      </c>
      <c r="P108" s="98" t="s">
        <v>636</v>
      </c>
      <c r="Q108" s="193" t="s">
        <v>1040</v>
      </c>
      <c r="R108" s="98" t="s">
        <v>1035</v>
      </c>
      <c r="S108" s="98" t="s">
        <v>1035</v>
      </c>
    </row>
    <row r="109" spans="1:19" ht="38.25" x14ac:dyDescent="0.2">
      <c r="A109" s="116" t="s">
        <v>1122</v>
      </c>
      <c r="B109" s="95" t="s">
        <v>1035</v>
      </c>
      <c r="C109" s="96" t="s">
        <v>634</v>
      </c>
      <c r="D109" s="97"/>
      <c r="E109" s="112" t="s">
        <v>1035</v>
      </c>
      <c r="F109" s="112" t="s">
        <v>1035</v>
      </c>
      <c r="G109" s="98" t="s">
        <v>1035</v>
      </c>
      <c r="H109" s="99" t="s">
        <v>1035</v>
      </c>
      <c r="I109" s="112" t="s">
        <v>1052</v>
      </c>
      <c r="J109" s="112" t="s">
        <v>635</v>
      </c>
      <c r="K109" s="91" t="s">
        <v>307</v>
      </c>
      <c r="L109" s="99" t="s">
        <v>322</v>
      </c>
      <c r="M109" s="107" t="s">
        <v>1035</v>
      </c>
      <c r="N109" s="98" t="s">
        <v>1035</v>
      </c>
      <c r="O109" s="108" t="s">
        <v>293</v>
      </c>
      <c r="P109" s="98" t="s">
        <v>326</v>
      </c>
      <c r="Q109" s="193" t="s">
        <v>383</v>
      </c>
      <c r="R109" s="98" t="s">
        <v>1035</v>
      </c>
      <c r="S109" s="98" t="s">
        <v>1035</v>
      </c>
    </row>
    <row r="110" spans="1:19" x14ac:dyDescent="0.2">
      <c r="A110" s="103" t="s">
        <v>542</v>
      </c>
      <c r="B110" s="103" t="s">
        <v>1035</v>
      </c>
      <c r="C110" s="104" t="s">
        <v>543</v>
      </c>
      <c r="D110" s="105"/>
      <c r="E110" s="101" t="s">
        <v>353</v>
      </c>
      <c r="F110" s="117" t="s">
        <v>1052</v>
      </c>
      <c r="G110" s="101" t="s">
        <v>278</v>
      </c>
      <c r="H110" s="106" t="s">
        <v>400</v>
      </c>
      <c r="I110" s="101" t="s">
        <v>344</v>
      </c>
      <c r="J110" s="101" t="s">
        <v>1035</v>
      </c>
      <c r="K110" s="101" t="s">
        <v>307</v>
      </c>
      <c r="L110" s="106" t="s">
        <v>400</v>
      </c>
      <c r="M110" s="100" t="s">
        <v>1035</v>
      </c>
      <c r="N110" s="101" t="s">
        <v>1035</v>
      </c>
      <c r="O110" s="102" t="s">
        <v>1035</v>
      </c>
      <c r="P110" s="101" t="s">
        <v>1035</v>
      </c>
      <c r="Q110" s="194" t="s">
        <v>1035</v>
      </c>
      <c r="R110" s="101" t="s">
        <v>504</v>
      </c>
      <c r="S110" s="101" t="s">
        <v>311</v>
      </c>
    </row>
    <row r="111" spans="1:19" ht="25.5" x14ac:dyDescent="0.2">
      <c r="A111" s="95" t="s">
        <v>1123</v>
      </c>
      <c r="B111" s="95" t="s">
        <v>1035</v>
      </c>
      <c r="C111" s="96" t="s">
        <v>544</v>
      </c>
      <c r="D111" s="97"/>
      <c r="E111" s="98">
        <v>40</v>
      </c>
      <c r="F111" s="98" t="s">
        <v>1052</v>
      </c>
      <c r="G111" s="98" t="s">
        <v>278</v>
      </c>
      <c r="H111" s="99" t="s">
        <v>1095</v>
      </c>
      <c r="I111" s="98" t="s">
        <v>1035</v>
      </c>
      <c r="J111" s="98" t="s">
        <v>1035</v>
      </c>
      <c r="K111" s="91" t="s">
        <v>1035</v>
      </c>
      <c r="L111" s="99" t="s">
        <v>1035</v>
      </c>
      <c r="M111" s="107" t="s">
        <v>1035</v>
      </c>
      <c r="N111" s="98" t="s">
        <v>1035</v>
      </c>
      <c r="O111" s="108" t="s">
        <v>1035</v>
      </c>
      <c r="P111" s="98" t="s">
        <v>1035</v>
      </c>
      <c r="Q111" s="193" t="s">
        <v>1035</v>
      </c>
      <c r="R111" s="98" t="s">
        <v>1035</v>
      </c>
      <c r="S111" s="98" t="s">
        <v>1035</v>
      </c>
    </row>
    <row r="112" spans="1:19" ht="25.5" x14ac:dyDescent="0.2">
      <c r="A112" s="95" t="s">
        <v>1124</v>
      </c>
      <c r="B112" s="95" t="s">
        <v>1035</v>
      </c>
      <c r="C112" s="96" t="s">
        <v>545</v>
      </c>
      <c r="D112" s="97"/>
      <c r="E112" s="98" t="s">
        <v>1035</v>
      </c>
      <c r="F112" s="98" t="s">
        <v>1035</v>
      </c>
      <c r="G112" s="98" t="s">
        <v>1035</v>
      </c>
      <c r="H112" s="99" t="s">
        <v>1035</v>
      </c>
      <c r="I112" s="98" t="s">
        <v>1035</v>
      </c>
      <c r="J112" s="98" t="s">
        <v>1035</v>
      </c>
      <c r="K112" s="98" t="s">
        <v>1035</v>
      </c>
      <c r="L112" s="99" t="s">
        <v>1035</v>
      </c>
      <c r="M112" s="107" t="s">
        <v>546</v>
      </c>
      <c r="N112" s="98" t="s">
        <v>1052</v>
      </c>
      <c r="O112" s="108" t="s">
        <v>1035</v>
      </c>
      <c r="P112" s="98" t="s">
        <v>1035</v>
      </c>
      <c r="Q112" s="193" t="s">
        <v>1035</v>
      </c>
      <c r="R112" s="98" t="s">
        <v>1035</v>
      </c>
      <c r="S112" s="98" t="s">
        <v>1035</v>
      </c>
    </row>
    <row r="113" spans="1:19" ht="25.5" x14ac:dyDescent="0.2">
      <c r="A113" s="95" t="s">
        <v>1125</v>
      </c>
      <c r="B113" s="95" t="s">
        <v>1035</v>
      </c>
      <c r="C113" s="96" t="s">
        <v>547</v>
      </c>
      <c r="D113" s="97"/>
      <c r="E113" s="98" t="s">
        <v>548</v>
      </c>
      <c r="F113" s="98" t="s">
        <v>391</v>
      </c>
      <c r="G113" s="98" t="s">
        <v>278</v>
      </c>
      <c r="H113" s="99" t="s">
        <v>325</v>
      </c>
      <c r="I113" s="98" t="s">
        <v>1035</v>
      </c>
      <c r="J113" s="98" t="s">
        <v>306</v>
      </c>
      <c r="K113" s="98" t="s">
        <v>307</v>
      </c>
      <c r="L113" s="99" t="s">
        <v>322</v>
      </c>
      <c r="M113" s="107" t="s">
        <v>1035</v>
      </c>
      <c r="N113" s="98" t="s">
        <v>1035</v>
      </c>
      <c r="O113" s="108" t="s">
        <v>1035</v>
      </c>
      <c r="P113" s="98" t="s">
        <v>1035</v>
      </c>
      <c r="Q113" s="193" t="s">
        <v>1035</v>
      </c>
      <c r="R113" s="98" t="s">
        <v>1035</v>
      </c>
      <c r="S113" s="98" t="s">
        <v>1035</v>
      </c>
    </row>
    <row r="114" spans="1:19" ht="25.5" x14ac:dyDescent="0.2">
      <c r="A114" s="95" t="s">
        <v>1126</v>
      </c>
      <c r="B114" s="95" t="s">
        <v>1035</v>
      </c>
      <c r="C114" s="96" t="s">
        <v>549</v>
      </c>
      <c r="D114" s="97"/>
      <c r="E114" s="98" t="s">
        <v>548</v>
      </c>
      <c r="F114" s="98" t="s">
        <v>548</v>
      </c>
      <c r="G114" s="98" t="s">
        <v>278</v>
      </c>
      <c r="H114" s="99" t="s">
        <v>325</v>
      </c>
      <c r="I114" s="98" t="s">
        <v>1035</v>
      </c>
      <c r="J114" s="98" t="s">
        <v>306</v>
      </c>
      <c r="K114" s="98" t="s">
        <v>307</v>
      </c>
      <c r="L114" s="99" t="s">
        <v>322</v>
      </c>
      <c r="M114" s="107" t="s">
        <v>1035</v>
      </c>
      <c r="N114" s="98" t="s">
        <v>1035</v>
      </c>
      <c r="O114" s="108" t="s">
        <v>1035</v>
      </c>
      <c r="P114" s="98" t="s">
        <v>1035</v>
      </c>
      <c r="Q114" s="193" t="s">
        <v>1035</v>
      </c>
      <c r="R114" s="98" t="s">
        <v>1035</v>
      </c>
      <c r="S114" s="98" t="s">
        <v>1035</v>
      </c>
    </row>
    <row r="115" spans="1:19" ht="38.25" x14ac:dyDescent="0.2">
      <c r="A115" s="95" t="s">
        <v>1127</v>
      </c>
      <c r="B115" s="95" t="s">
        <v>1035</v>
      </c>
      <c r="C115" s="96" t="s">
        <v>550</v>
      </c>
      <c r="D115" s="97"/>
      <c r="E115" s="112" t="s">
        <v>551</v>
      </c>
      <c r="F115" s="112" t="s">
        <v>381</v>
      </c>
      <c r="G115" s="98" t="s">
        <v>278</v>
      </c>
      <c r="H115" s="99" t="s">
        <v>325</v>
      </c>
      <c r="I115" s="112" t="s">
        <v>1035</v>
      </c>
      <c r="J115" s="112" t="s">
        <v>306</v>
      </c>
      <c r="K115" s="91" t="s">
        <v>307</v>
      </c>
      <c r="L115" s="99" t="s">
        <v>322</v>
      </c>
      <c r="M115" s="107" t="s">
        <v>1035</v>
      </c>
      <c r="N115" s="98" t="s">
        <v>1035</v>
      </c>
      <c r="O115" s="108" t="s">
        <v>1035</v>
      </c>
      <c r="P115" s="98" t="s">
        <v>1035</v>
      </c>
      <c r="Q115" s="193" t="s">
        <v>1035</v>
      </c>
      <c r="R115" s="98" t="s">
        <v>1035</v>
      </c>
      <c r="S115" s="98" t="s">
        <v>1035</v>
      </c>
    </row>
    <row r="116" spans="1:19" ht="25.5" x14ac:dyDescent="0.2">
      <c r="A116" s="95" t="s">
        <v>1128</v>
      </c>
      <c r="B116" s="95" t="s">
        <v>1035</v>
      </c>
      <c r="C116" s="96" t="s">
        <v>552</v>
      </c>
      <c r="D116" s="97"/>
      <c r="E116" s="98" t="s">
        <v>1035</v>
      </c>
      <c r="F116" s="98" t="s">
        <v>1035</v>
      </c>
      <c r="G116" s="98" t="s">
        <v>1035</v>
      </c>
      <c r="H116" s="99" t="s">
        <v>1035</v>
      </c>
      <c r="I116" s="98" t="s">
        <v>510</v>
      </c>
      <c r="J116" s="98" t="s">
        <v>306</v>
      </c>
      <c r="K116" s="91" t="s">
        <v>439</v>
      </c>
      <c r="L116" s="99" t="s">
        <v>1129</v>
      </c>
      <c r="M116" s="107" t="s">
        <v>1035</v>
      </c>
      <c r="N116" s="98" t="s">
        <v>1035</v>
      </c>
      <c r="O116" s="108" t="s">
        <v>293</v>
      </c>
      <c r="P116" s="98" t="s">
        <v>379</v>
      </c>
      <c r="Q116" s="193" t="s">
        <v>1035</v>
      </c>
      <c r="R116" s="98" t="s">
        <v>1035</v>
      </c>
      <c r="S116" s="98" t="s">
        <v>1035</v>
      </c>
    </row>
    <row r="117" spans="1:19" ht="51" x14ac:dyDescent="0.2">
      <c r="A117" s="95" t="s">
        <v>1130</v>
      </c>
      <c r="B117" s="95" t="s">
        <v>1035</v>
      </c>
      <c r="C117" s="96" t="s">
        <v>555</v>
      </c>
      <c r="D117" s="97"/>
      <c r="E117" s="98" t="s">
        <v>457</v>
      </c>
      <c r="F117" s="98" t="s">
        <v>1087</v>
      </c>
      <c r="G117" s="98" t="s">
        <v>458</v>
      </c>
      <c r="H117" s="99" t="s">
        <v>322</v>
      </c>
      <c r="I117" s="98" t="s">
        <v>1035</v>
      </c>
      <c r="J117" s="98" t="s">
        <v>1035</v>
      </c>
      <c r="K117" s="91" t="s">
        <v>1035</v>
      </c>
      <c r="L117" s="99" t="s">
        <v>1035</v>
      </c>
      <c r="M117" s="107" t="s">
        <v>1035</v>
      </c>
      <c r="N117" s="98" t="s">
        <v>1035</v>
      </c>
      <c r="O117" s="108" t="s">
        <v>1035</v>
      </c>
      <c r="P117" s="98" t="s">
        <v>1035</v>
      </c>
      <c r="Q117" s="193" t="s">
        <v>1035</v>
      </c>
      <c r="R117" s="98" t="s">
        <v>1035</v>
      </c>
      <c r="S117" s="98" t="s">
        <v>1035</v>
      </c>
    </row>
    <row r="118" spans="1:19" ht="76.5" x14ac:dyDescent="0.2">
      <c r="A118" s="95" t="s">
        <v>1131</v>
      </c>
      <c r="B118" s="95" t="s">
        <v>1035</v>
      </c>
      <c r="C118" s="96" t="s">
        <v>553</v>
      </c>
      <c r="D118" s="97"/>
      <c r="E118" s="98" t="s">
        <v>457</v>
      </c>
      <c r="F118" s="98" t="s">
        <v>1087</v>
      </c>
      <c r="G118" s="98" t="s">
        <v>458</v>
      </c>
      <c r="H118" s="99" t="s">
        <v>322</v>
      </c>
      <c r="I118" s="98" t="s">
        <v>283</v>
      </c>
      <c r="J118" s="98" t="s">
        <v>1035</v>
      </c>
      <c r="K118" s="91" t="s">
        <v>307</v>
      </c>
      <c r="L118" s="99" t="s">
        <v>554</v>
      </c>
      <c r="M118" s="107" t="s">
        <v>1035</v>
      </c>
      <c r="N118" s="98" t="s">
        <v>1035</v>
      </c>
      <c r="O118" s="108" t="s">
        <v>1035</v>
      </c>
      <c r="P118" s="98" t="s">
        <v>1035</v>
      </c>
      <c r="Q118" s="193" t="s">
        <v>1035</v>
      </c>
      <c r="R118" s="98" t="s">
        <v>283</v>
      </c>
      <c r="S118" s="98" t="s">
        <v>311</v>
      </c>
    </row>
    <row r="119" spans="1:19" ht="51" x14ac:dyDescent="0.2">
      <c r="A119" s="103" t="s">
        <v>1132</v>
      </c>
      <c r="B119" s="103" t="s">
        <v>1035</v>
      </c>
      <c r="C119" s="104" t="s">
        <v>556</v>
      </c>
      <c r="D119" s="105"/>
      <c r="E119" s="101" t="s">
        <v>457</v>
      </c>
      <c r="F119" s="101" t="s">
        <v>1087</v>
      </c>
      <c r="G119" s="98" t="s">
        <v>458</v>
      </c>
      <c r="H119" s="99" t="s">
        <v>322</v>
      </c>
      <c r="I119" s="101" t="s">
        <v>1035</v>
      </c>
      <c r="J119" s="101" t="s">
        <v>1035</v>
      </c>
      <c r="K119" s="98" t="s">
        <v>1035</v>
      </c>
      <c r="L119" s="99" t="s">
        <v>1035</v>
      </c>
      <c r="M119" s="107" t="s">
        <v>1035</v>
      </c>
      <c r="N119" s="98" t="s">
        <v>1035</v>
      </c>
      <c r="O119" s="108" t="s">
        <v>1035</v>
      </c>
      <c r="P119" s="98" t="s">
        <v>1035</v>
      </c>
      <c r="Q119" s="193" t="s">
        <v>1035</v>
      </c>
      <c r="R119" s="98" t="s">
        <v>1035</v>
      </c>
      <c r="S119" s="98" t="s">
        <v>1035</v>
      </c>
    </row>
    <row r="120" spans="1:19" ht="63.75" x14ac:dyDescent="0.2">
      <c r="A120" s="103" t="s">
        <v>1133</v>
      </c>
      <c r="B120" s="95" t="s">
        <v>1035</v>
      </c>
      <c r="C120" s="104" t="s">
        <v>558</v>
      </c>
      <c r="D120" s="97"/>
      <c r="E120" s="98" t="s">
        <v>1035</v>
      </c>
      <c r="F120" s="98" t="s">
        <v>1035</v>
      </c>
      <c r="G120" s="98" t="s">
        <v>1035</v>
      </c>
      <c r="H120" s="99" t="s">
        <v>1035</v>
      </c>
      <c r="I120" s="98" t="s">
        <v>1035</v>
      </c>
      <c r="J120" s="98" t="s">
        <v>1035</v>
      </c>
      <c r="K120" s="91" t="s">
        <v>1035</v>
      </c>
      <c r="L120" s="99" t="s">
        <v>1035</v>
      </c>
      <c r="M120" s="107" t="s">
        <v>344</v>
      </c>
      <c r="N120" s="98" t="s">
        <v>1052</v>
      </c>
      <c r="O120" s="108" t="s">
        <v>1035</v>
      </c>
      <c r="P120" s="98" t="s">
        <v>1035</v>
      </c>
      <c r="Q120" s="193" t="s">
        <v>1035</v>
      </c>
      <c r="R120" s="98" t="s">
        <v>1035</v>
      </c>
      <c r="S120" s="98" t="s">
        <v>1035</v>
      </c>
    </row>
    <row r="121" spans="1:19" ht="38.25" x14ac:dyDescent="0.2">
      <c r="A121" s="95" t="s">
        <v>1134</v>
      </c>
      <c r="B121" s="95" t="s">
        <v>1035</v>
      </c>
      <c r="C121" s="96" t="s">
        <v>557</v>
      </c>
      <c r="D121" s="97"/>
      <c r="E121" s="98" t="s">
        <v>379</v>
      </c>
      <c r="F121" s="98" t="s">
        <v>1052</v>
      </c>
      <c r="G121" s="98" t="s">
        <v>278</v>
      </c>
      <c r="H121" s="99" t="s">
        <v>473</v>
      </c>
      <c r="I121" s="98" t="s">
        <v>510</v>
      </c>
      <c r="J121" s="98" t="s">
        <v>1035</v>
      </c>
      <c r="K121" s="91" t="s">
        <v>500</v>
      </c>
      <c r="L121" s="99" t="s">
        <v>454</v>
      </c>
      <c r="M121" s="107" t="s">
        <v>344</v>
      </c>
      <c r="N121" s="98" t="s">
        <v>1052</v>
      </c>
      <c r="O121" s="108" t="s">
        <v>1035</v>
      </c>
      <c r="P121" s="98" t="s">
        <v>1035</v>
      </c>
      <c r="Q121" s="193" t="s">
        <v>1035</v>
      </c>
      <c r="R121" s="98" t="s">
        <v>1035</v>
      </c>
      <c r="S121" s="98" t="s">
        <v>1035</v>
      </c>
    </row>
    <row r="122" spans="1:19" ht="38.25" x14ac:dyDescent="0.2">
      <c r="A122" s="95" t="s">
        <v>1135</v>
      </c>
      <c r="B122" s="95" t="s">
        <v>1035</v>
      </c>
      <c r="C122" s="96" t="s">
        <v>559</v>
      </c>
      <c r="D122" s="97"/>
      <c r="E122" s="98" t="s">
        <v>1035</v>
      </c>
      <c r="F122" s="98" t="s">
        <v>1035</v>
      </c>
      <c r="G122" s="101" t="s">
        <v>1035</v>
      </c>
      <c r="H122" s="99" t="s">
        <v>1035</v>
      </c>
      <c r="I122" s="98" t="s">
        <v>365</v>
      </c>
      <c r="J122" s="98" t="s">
        <v>540</v>
      </c>
      <c r="K122" s="101" t="s">
        <v>1034</v>
      </c>
      <c r="L122" s="99" t="s">
        <v>1136</v>
      </c>
      <c r="M122" s="107" t="s">
        <v>1035</v>
      </c>
      <c r="N122" s="98" t="s">
        <v>1035</v>
      </c>
      <c r="O122" s="108" t="s">
        <v>409</v>
      </c>
      <c r="P122" s="98" t="s">
        <v>409</v>
      </c>
      <c r="Q122" s="193" t="s">
        <v>560</v>
      </c>
      <c r="R122" s="98" t="s">
        <v>344</v>
      </c>
      <c r="S122" s="98" t="s">
        <v>272</v>
      </c>
    </row>
    <row r="123" spans="1:19" x14ac:dyDescent="0.2">
      <c r="A123" s="95" t="s">
        <v>561</v>
      </c>
      <c r="B123" s="95" t="s">
        <v>1035</v>
      </c>
      <c r="C123" s="96" t="s">
        <v>562</v>
      </c>
      <c r="D123" s="97"/>
      <c r="E123" s="98" t="s">
        <v>510</v>
      </c>
      <c r="F123" s="98" t="s">
        <v>1052</v>
      </c>
      <c r="G123" s="98" t="s">
        <v>278</v>
      </c>
      <c r="H123" s="99" t="s">
        <v>364</v>
      </c>
      <c r="I123" s="98" t="s">
        <v>1035</v>
      </c>
      <c r="J123" s="98" t="s">
        <v>1035</v>
      </c>
      <c r="K123" s="91" t="s">
        <v>1035</v>
      </c>
      <c r="L123" s="99" t="s">
        <v>1035</v>
      </c>
      <c r="M123" s="107" t="s">
        <v>1035</v>
      </c>
      <c r="N123" s="98" t="s">
        <v>1035</v>
      </c>
      <c r="O123" s="108" t="s">
        <v>1035</v>
      </c>
      <c r="P123" s="98" t="s">
        <v>1035</v>
      </c>
      <c r="Q123" s="193" t="s">
        <v>1035</v>
      </c>
      <c r="R123" s="98" t="s">
        <v>1035</v>
      </c>
      <c r="S123" s="98" t="s">
        <v>1035</v>
      </c>
    </row>
    <row r="124" spans="1:19" x14ac:dyDescent="0.2">
      <c r="A124" s="95" t="s">
        <v>1137</v>
      </c>
      <c r="B124" s="95" t="s">
        <v>1035</v>
      </c>
      <c r="C124" s="96" t="s">
        <v>563</v>
      </c>
      <c r="D124" s="97"/>
      <c r="E124" s="112" t="s">
        <v>510</v>
      </c>
      <c r="F124" s="112" t="s">
        <v>1052</v>
      </c>
      <c r="G124" s="98" t="s">
        <v>278</v>
      </c>
      <c r="H124" s="99" t="s">
        <v>364</v>
      </c>
      <c r="I124" s="112" t="s">
        <v>1035</v>
      </c>
      <c r="J124" s="112" t="s">
        <v>1035</v>
      </c>
      <c r="K124" s="91" t="s">
        <v>1035</v>
      </c>
      <c r="L124" s="99" t="s">
        <v>1035</v>
      </c>
      <c r="M124" s="107" t="s">
        <v>564</v>
      </c>
      <c r="N124" s="98" t="s">
        <v>1052</v>
      </c>
      <c r="O124" s="108" t="s">
        <v>1035</v>
      </c>
      <c r="P124" s="98" t="s">
        <v>1035</v>
      </c>
      <c r="Q124" s="193" t="s">
        <v>1035</v>
      </c>
      <c r="R124" s="98" t="s">
        <v>1035</v>
      </c>
      <c r="S124" s="98" t="s">
        <v>1035</v>
      </c>
    </row>
    <row r="125" spans="1:19" x14ac:dyDescent="0.2">
      <c r="A125" s="95" t="s">
        <v>565</v>
      </c>
      <c r="B125" s="95" t="s">
        <v>1035</v>
      </c>
      <c r="C125" s="96" t="s">
        <v>566</v>
      </c>
      <c r="D125" s="97"/>
      <c r="E125" s="112" t="s">
        <v>306</v>
      </c>
      <c r="F125" s="112" t="s">
        <v>1052</v>
      </c>
      <c r="G125" s="98" t="s">
        <v>278</v>
      </c>
      <c r="H125" s="99" t="s">
        <v>314</v>
      </c>
      <c r="I125" s="112" t="s">
        <v>1035</v>
      </c>
      <c r="J125" s="112" t="s">
        <v>1035</v>
      </c>
      <c r="K125" s="91" t="s">
        <v>1035</v>
      </c>
      <c r="L125" s="99" t="s">
        <v>1035</v>
      </c>
      <c r="M125" s="107" t="s">
        <v>266</v>
      </c>
      <c r="N125" s="98" t="s">
        <v>1052</v>
      </c>
      <c r="O125" s="108" t="s">
        <v>1035</v>
      </c>
      <c r="P125" s="98" t="s">
        <v>1035</v>
      </c>
      <c r="Q125" s="193" t="s">
        <v>1035</v>
      </c>
      <c r="R125" s="98" t="s">
        <v>1035</v>
      </c>
      <c r="S125" s="98" t="s">
        <v>1035</v>
      </c>
    </row>
    <row r="126" spans="1:19" x14ac:dyDescent="0.2">
      <c r="A126" s="95" t="s">
        <v>567</v>
      </c>
      <c r="B126" s="95" t="s">
        <v>1035</v>
      </c>
      <c r="C126" s="96" t="s">
        <v>568</v>
      </c>
      <c r="D126" s="97"/>
      <c r="E126" s="112" t="s">
        <v>569</v>
      </c>
      <c r="F126" s="112" t="s">
        <v>1052</v>
      </c>
      <c r="G126" s="98" t="s">
        <v>278</v>
      </c>
      <c r="H126" s="99" t="s">
        <v>314</v>
      </c>
      <c r="I126" s="112" t="s">
        <v>1035</v>
      </c>
      <c r="J126" s="112" t="s">
        <v>1035</v>
      </c>
      <c r="K126" s="91" t="s">
        <v>1035</v>
      </c>
      <c r="L126" s="99" t="s">
        <v>1035</v>
      </c>
      <c r="M126" s="107" t="s">
        <v>326</v>
      </c>
      <c r="N126" s="98" t="s">
        <v>1052</v>
      </c>
      <c r="O126" s="108" t="s">
        <v>1035</v>
      </c>
      <c r="P126" s="98" t="s">
        <v>1035</v>
      </c>
      <c r="Q126" s="193" t="s">
        <v>1035</v>
      </c>
      <c r="R126" s="98" t="s">
        <v>1035</v>
      </c>
      <c r="S126" s="98" t="s">
        <v>1035</v>
      </c>
    </row>
    <row r="127" spans="1:19" ht="25.5" x14ac:dyDescent="0.2">
      <c r="A127" s="95" t="s">
        <v>570</v>
      </c>
      <c r="B127" s="95" t="s">
        <v>1035</v>
      </c>
      <c r="C127" s="96" t="s">
        <v>571</v>
      </c>
      <c r="D127" s="97"/>
      <c r="E127" s="98" t="s">
        <v>1035</v>
      </c>
      <c r="F127" s="98" t="s">
        <v>1035</v>
      </c>
      <c r="G127" s="98" t="s">
        <v>1035</v>
      </c>
      <c r="H127" s="99" t="s">
        <v>1035</v>
      </c>
      <c r="I127" s="98" t="s">
        <v>326</v>
      </c>
      <c r="J127" s="98" t="s">
        <v>324</v>
      </c>
      <c r="K127" s="91" t="s">
        <v>1034</v>
      </c>
      <c r="L127" s="99" t="s">
        <v>572</v>
      </c>
      <c r="M127" s="107" t="s">
        <v>1035</v>
      </c>
      <c r="N127" s="98" t="s">
        <v>1035</v>
      </c>
      <c r="O127" s="108" t="s">
        <v>1035</v>
      </c>
      <c r="P127" s="98" t="s">
        <v>1035</v>
      </c>
      <c r="Q127" s="193" t="s">
        <v>1035</v>
      </c>
      <c r="R127" s="98" t="s">
        <v>326</v>
      </c>
      <c r="S127" s="98" t="s">
        <v>297</v>
      </c>
    </row>
    <row r="128" spans="1:19" ht="25.5" x14ac:dyDescent="0.2">
      <c r="A128" s="95" t="s">
        <v>1138</v>
      </c>
      <c r="B128" s="95" t="s">
        <v>1035</v>
      </c>
      <c r="C128" s="96" t="s">
        <v>573</v>
      </c>
      <c r="D128" s="97"/>
      <c r="E128" s="98" t="s">
        <v>1035</v>
      </c>
      <c r="F128" s="98" t="s">
        <v>1035</v>
      </c>
      <c r="G128" s="98" t="s">
        <v>1035</v>
      </c>
      <c r="H128" s="99" t="s">
        <v>1035</v>
      </c>
      <c r="I128" s="98" t="s">
        <v>344</v>
      </c>
      <c r="J128" s="98" t="s">
        <v>1035</v>
      </c>
      <c r="K128" s="91" t="s">
        <v>439</v>
      </c>
      <c r="L128" s="99" t="s">
        <v>574</v>
      </c>
      <c r="M128" s="107" t="s">
        <v>1035</v>
      </c>
      <c r="N128" s="98" t="s">
        <v>1035</v>
      </c>
      <c r="O128" s="108" t="s">
        <v>1035</v>
      </c>
      <c r="P128" s="98" t="s">
        <v>1035</v>
      </c>
      <c r="Q128" s="193" t="s">
        <v>1035</v>
      </c>
      <c r="R128" s="98" t="s">
        <v>1035</v>
      </c>
      <c r="S128" s="98" t="s">
        <v>1035</v>
      </c>
    </row>
    <row r="129" spans="1:19" x14ac:dyDescent="0.2">
      <c r="A129" s="95" t="s">
        <v>575</v>
      </c>
      <c r="B129" s="95" t="s">
        <v>1035</v>
      </c>
      <c r="C129" s="96" t="s">
        <v>576</v>
      </c>
      <c r="D129" s="97"/>
      <c r="E129" s="98" t="s">
        <v>348</v>
      </c>
      <c r="F129" s="98" t="s">
        <v>1052</v>
      </c>
      <c r="G129" s="98" t="s">
        <v>278</v>
      </c>
      <c r="H129" s="99" t="s">
        <v>400</v>
      </c>
      <c r="I129" s="98" t="s">
        <v>1035</v>
      </c>
      <c r="J129" s="98" t="s">
        <v>1035</v>
      </c>
      <c r="K129" s="91" t="s">
        <v>1035</v>
      </c>
      <c r="L129" s="99" t="s">
        <v>1035</v>
      </c>
      <c r="M129" s="100" t="s">
        <v>510</v>
      </c>
      <c r="N129" s="101" t="s">
        <v>1052</v>
      </c>
      <c r="O129" s="108" t="s">
        <v>1035</v>
      </c>
      <c r="P129" s="98" t="s">
        <v>1035</v>
      </c>
      <c r="Q129" s="193" t="s">
        <v>1035</v>
      </c>
      <c r="R129" s="101" t="s">
        <v>1035</v>
      </c>
      <c r="S129" s="98" t="s">
        <v>1035</v>
      </c>
    </row>
    <row r="130" spans="1:19" x14ac:dyDescent="0.2">
      <c r="A130" s="118" t="s">
        <v>577</v>
      </c>
      <c r="B130" s="95" t="s">
        <v>304</v>
      </c>
      <c r="C130" s="96" t="s">
        <v>578</v>
      </c>
      <c r="D130" s="97"/>
      <c r="E130" s="98" t="s">
        <v>1035</v>
      </c>
      <c r="F130" s="98" t="s">
        <v>1035</v>
      </c>
      <c r="G130" s="98" t="s">
        <v>1035</v>
      </c>
      <c r="H130" s="99" t="s">
        <v>1035</v>
      </c>
      <c r="I130" s="98" t="s">
        <v>286</v>
      </c>
      <c r="J130" s="98" t="s">
        <v>1035</v>
      </c>
      <c r="K130" s="91" t="s">
        <v>374</v>
      </c>
      <c r="L130" s="99" t="s">
        <v>1139</v>
      </c>
      <c r="M130" s="107" t="s">
        <v>286</v>
      </c>
      <c r="N130" s="98" t="s">
        <v>1052</v>
      </c>
      <c r="O130" s="108" t="s">
        <v>1035</v>
      </c>
      <c r="P130" s="98" t="s">
        <v>1035</v>
      </c>
      <c r="Q130" s="193" t="s">
        <v>1035</v>
      </c>
      <c r="R130" s="98" t="s">
        <v>1035</v>
      </c>
      <c r="S130" s="98" t="s">
        <v>1035</v>
      </c>
    </row>
    <row r="131" spans="1:19" ht="63.75" x14ac:dyDescent="0.2">
      <c r="A131" s="95" t="s">
        <v>1140</v>
      </c>
      <c r="B131" s="95" t="s">
        <v>304</v>
      </c>
      <c r="C131" s="96" t="s">
        <v>579</v>
      </c>
      <c r="D131" s="97"/>
      <c r="E131" s="98" t="s">
        <v>1035</v>
      </c>
      <c r="F131" s="98" t="s">
        <v>1035</v>
      </c>
      <c r="G131" s="98" t="s">
        <v>1035</v>
      </c>
      <c r="H131" s="99" t="s">
        <v>1035</v>
      </c>
      <c r="I131" s="98" t="s">
        <v>286</v>
      </c>
      <c r="J131" s="98" t="s">
        <v>1035</v>
      </c>
      <c r="K131" s="91" t="s">
        <v>470</v>
      </c>
      <c r="L131" s="99" t="s">
        <v>1139</v>
      </c>
      <c r="M131" s="107" t="s">
        <v>1035</v>
      </c>
      <c r="N131" s="98" t="s">
        <v>1035</v>
      </c>
      <c r="O131" s="108" t="s">
        <v>1035</v>
      </c>
      <c r="P131" s="98" t="s">
        <v>1035</v>
      </c>
      <c r="Q131" s="193" t="s">
        <v>1035</v>
      </c>
      <c r="R131" s="98" t="s">
        <v>1035</v>
      </c>
      <c r="S131" s="98" t="s">
        <v>1035</v>
      </c>
    </row>
    <row r="132" spans="1:19" ht="51" x14ac:dyDescent="0.2">
      <c r="A132" s="103" t="s">
        <v>1141</v>
      </c>
      <c r="B132" s="103" t="s">
        <v>304</v>
      </c>
      <c r="C132" s="104" t="s">
        <v>1142</v>
      </c>
      <c r="D132" s="105"/>
      <c r="E132" s="101" t="s">
        <v>1035</v>
      </c>
      <c r="F132" s="101" t="s">
        <v>1035</v>
      </c>
      <c r="G132" s="98" t="s">
        <v>1035</v>
      </c>
      <c r="H132" s="99" t="s">
        <v>1035</v>
      </c>
      <c r="I132" s="101" t="s">
        <v>286</v>
      </c>
      <c r="J132" s="101" t="s">
        <v>1035</v>
      </c>
      <c r="K132" s="98" t="s">
        <v>470</v>
      </c>
      <c r="L132" s="99" t="s">
        <v>1139</v>
      </c>
      <c r="M132" s="107" t="s">
        <v>1035</v>
      </c>
      <c r="N132" s="98" t="s">
        <v>1035</v>
      </c>
      <c r="O132" s="108" t="s">
        <v>1035</v>
      </c>
      <c r="P132" s="98" t="s">
        <v>1035</v>
      </c>
      <c r="Q132" s="193" t="s">
        <v>1035</v>
      </c>
      <c r="R132" s="98" t="s">
        <v>1035</v>
      </c>
      <c r="S132" s="98" t="s">
        <v>1035</v>
      </c>
    </row>
    <row r="133" spans="1:19" x14ac:dyDescent="0.2">
      <c r="A133" s="95" t="s">
        <v>580</v>
      </c>
      <c r="B133" s="95" t="s">
        <v>304</v>
      </c>
      <c r="C133" s="96" t="s">
        <v>581</v>
      </c>
      <c r="D133" s="97"/>
      <c r="E133" s="98" t="s">
        <v>1035</v>
      </c>
      <c r="F133" s="98" t="s">
        <v>1035</v>
      </c>
      <c r="G133" s="98" t="s">
        <v>1035</v>
      </c>
      <c r="H133" s="99" t="s">
        <v>1035</v>
      </c>
      <c r="I133" s="98" t="s">
        <v>286</v>
      </c>
      <c r="J133" s="98" t="s">
        <v>1035</v>
      </c>
      <c r="K133" s="98" t="s">
        <v>374</v>
      </c>
      <c r="L133" s="99" t="s">
        <v>1139</v>
      </c>
      <c r="M133" s="107" t="s">
        <v>286</v>
      </c>
      <c r="N133" s="98" t="s">
        <v>1052</v>
      </c>
      <c r="O133" s="108" t="s">
        <v>1035</v>
      </c>
      <c r="P133" s="98" t="s">
        <v>1035</v>
      </c>
      <c r="Q133" s="193" t="s">
        <v>1035</v>
      </c>
      <c r="R133" s="98" t="s">
        <v>1035</v>
      </c>
      <c r="S133" s="98" t="s">
        <v>1035</v>
      </c>
    </row>
    <row r="134" spans="1:19" x14ac:dyDescent="0.2">
      <c r="A134" s="95" t="s">
        <v>582</v>
      </c>
      <c r="B134" s="95" t="s">
        <v>1035</v>
      </c>
      <c r="C134" s="96" t="s">
        <v>583</v>
      </c>
      <c r="D134" s="97"/>
      <c r="E134" s="112" t="s">
        <v>266</v>
      </c>
      <c r="F134" s="112" t="s">
        <v>1052</v>
      </c>
      <c r="G134" s="98" t="s">
        <v>278</v>
      </c>
      <c r="H134" s="99" t="s">
        <v>314</v>
      </c>
      <c r="I134" s="112" t="s">
        <v>306</v>
      </c>
      <c r="J134" s="112" t="s">
        <v>1035</v>
      </c>
      <c r="K134" s="91" t="s">
        <v>419</v>
      </c>
      <c r="L134" s="99" t="s">
        <v>308</v>
      </c>
      <c r="M134" s="107" t="s">
        <v>584</v>
      </c>
      <c r="N134" s="98" t="s">
        <v>1052</v>
      </c>
      <c r="O134" s="108" t="s">
        <v>1035</v>
      </c>
      <c r="P134" s="98" t="s">
        <v>1035</v>
      </c>
      <c r="Q134" s="193" t="s">
        <v>1035</v>
      </c>
      <c r="R134" s="98" t="s">
        <v>1035</v>
      </c>
      <c r="S134" s="98" t="s">
        <v>1035</v>
      </c>
    </row>
    <row r="135" spans="1:19" x14ac:dyDescent="0.2">
      <c r="A135" s="103" t="s">
        <v>585</v>
      </c>
      <c r="B135" s="103" t="s">
        <v>1035</v>
      </c>
      <c r="C135" s="104" t="s">
        <v>586</v>
      </c>
      <c r="D135" s="105"/>
      <c r="E135" s="101" t="s">
        <v>1035</v>
      </c>
      <c r="F135" s="112" t="s">
        <v>1035</v>
      </c>
      <c r="G135" s="101" t="s">
        <v>1035</v>
      </c>
      <c r="H135" s="106" t="s">
        <v>1035</v>
      </c>
      <c r="I135" s="101" t="s">
        <v>363</v>
      </c>
      <c r="J135" s="112" t="s">
        <v>1035</v>
      </c>
      <c r="K135" s="91" t="s">
        <v>1034</v>
      </c>
      <c r="L135" s="106" t="s">
        <v>400</v>
      </c>
      <c r="M135" s="107" t="s">
        <v>1035</v>
      </c>
      <c r="N135" s="98" t="s">
        <v>1035</v>
      </c>
      <c r="O135" s="108" t="s">
        <v>310</v>
      </c>
      <c r="P135" s="98" t="s">
        <v>310</v>
      </c>
      <c r="Q135" s="193" t="s">
        <v>587</v>
      </c>
      <c r="R135" s="98" t="s">
        <v>310</v>
      </c>
      <c r="S135" s="98" t="s">
        <v>311</v>
      </c>
    </row>
    <row r="136" spans="1:19" x14ac:dyDescent="0.2">
      <c r="A136" s="103" t="s">
        <v>588</v>
      </c>
      <c r="B136" s="103" t="s">
        <v>1035</v>
      </c>
      <c r="C136" s="104" t="s">
        <v>589</v>
      </c>
      <c r="D136" s="105"/>
      <c r="E136" s="101" t="s">
        <v>379</v>
      </c>
      <c r="F136" s="112" t="s">
        <v>1052</v>
      </c>
      <c r="G136" s="101" t="s">
        <v>278</v>
      </c>
      <c r="H136" s="106" t="s">
        <v>590</v>
      </c>
      <c r="I136" s="101" t="s">
        <v>1035</v>
      </c>
      <c r="J136" s="112" t="s">
        <v>1035</v>
      </c>
      <c r="K136" s="91" t="s">
        <v>1035</v>
      </c>
      <c r="L136" s="106" t="s">
        <v>1035</v>
      </c>
      <c r="M136" s="107" t="s">
        <v>591</v>
      </c>
      <c r="N136" s="98" t="s">
        <v>1052</v>
      </c>
      <c r="O136" s="108" t="s">
        <v>1035</v>
      </c>
      <c r="P136" s="98" t="s">
        <v>1035</v>
      </c>
      <c r="Q136" s="193" t="s">
        <v>1035</v>
      </c>
      <c r="R136" s="98" t="s">
        <v>1035</v>
      </c>
      <c r="S136" s="98" t="s">
        <v>1035</v>
      </c>
    </row>
    <row r="137" spans="1:19" ht="38.25" x14ac:dyDescent="0.2">
      <c r="A137" s="103" t="s">
        <v>1143</v>
      </c>
      <c r="B137" s="103" t="s">
        <v>1035</v>
      </c>
      <c r="C137" s="104" t="s">
        <v>1052</v>
      </c>
      <c r="D137" s="105"/>
      <c r="E137" s="101" t="s">
        <v>1035</v>
      </c>
      <c r="F137" s="112" t="s">
        <v>1035</v>
      </c>
      <c r="G137" s="101" t="s">
        <v>1035</v>
      </c>
      <c r="H137" s="106" t="s">
        <v>1035</v>
      </c>
      <c r="I137" s="101" t="s">
        <v>1035</v>
      </c>
      <c r="J137" s="112" t="s">
        <v>1035</v>
      </c>
      <c r="K137" s="91" t="s">
        <v>1035</v>
      </c>
      <c r="L137" s="106" t="s">
        <v>1035</v>
      </c>
      <c r="M137" s="107" t="s">
        <v>1035</v>
      </c>
      <c r="N137" s="98" t="s">
        <v>1035</v>
      </c>
      <c r="O137" s="108" t="s">
        <v>293</v>
      </c>
      <c r="P137" s="98" t="s">
        <v>592</v>
      </c>
      <c r="Q137" s="193" t="s">
        <v>1038</v>
      </c>
      <c r="R137" s="98" t="s">
        <v>593</v>
      </c>
      <c r="S137" s="98" t="s">
        <v>297</v>
      </c>
    </row>
    <row r="138" spans="1:19" x14ac:dyDescent="0.2">
      <c r="A138" s="95" t="s">
        <v>594</v>
      </c>
      <c r="B138" s="95" t="s">
        <v>1035</v>
      </c>
      <c r="C138" s="96" t="s">
        <v>595</v>
      </c>
      <c r="D138" s="97"/>
      <c r="E138" s="98" t="s">
        <v>1035</v>
      </c>
      <c r="F138" s="98" t="s">
        <v>1035</v>
      </c>
      <c r="G138" s="98" t="s">
        <v>1035</v>
      </c>
      <c r="H138" s="99" t="s">
        <v>1035</v>
      </c>
      <c r="I138" s="98" t="s">
        <v>1035</v>
      </c>
      <c r="J138" s="98" t="s">
        <v>1035</v>
      </c>
      <c r="K138" s="98" t="s">
        <v>1035</v>
      </c>
      <c r="L138" s="99" t="s">
        <v>1035</v>
      </c>
      <c r="M138" s="107" t="s">
        <v>1035</v>
      </c>
      <c r="N138" s="98" t="s">
        <v>1035</v>
      </c>
      <c r="O138" s="108" t="s">
        <v>1035</v>
      </c>
      <c r="P138" s="98" t="s">
        <v>1035</v>
      </c>
      <c r="Q138" s="193" t="s">
        <v>1035</v>
      </c>
      <c r="R138" s="98" t="s">
        <v>344</v>
      </c>
      <c r="S138" s="98" t="s">
        <v>311</v>
      </c>
    </row>
    <row r="139" spans="1:19" x14ac:dyDescent="0.2">
      <c r="A139" s="95" t="s">
        <v>596</v>
      </c>
      <c r="B139" s="95" t="s">
        <v>1035</v>
      </c>
      <c r="C139" s="96" t="s">
        <v>597</v>
      </c>
      <c r="D139" s="97"/>
      <c r="E139" s="98" t="s">
        <v>306</v>
      </c>
      <c r="F139" s="98" t="s">
        <v>1052</v>
      </c>
      <c r="G139" s="98" t="s">
        <v>333</v>
      </c>
      <c r="H139" s="99" t="s">
        <v>598</v>
      </c>
      <c r="I139" s="98" t="s">
        <v>1035</v>
      </c>
      <c r="J139" s="98" t="s">
        <v>1035</v>
      </c>
      <c r="K139" s="98" t="s">
        <v>1035</v>
      </c>
      <c r="L139" s="99" t="s">
        <v>1035</v>
      </c>
      <c r="M139" s="107" t="s">
        <v>1035</v>
      </c>
      <c r="N139" s="98" t="s">
        <v>1035</v>
      </c>
      <c r="O139" s="108" t="s">
        <v>283</v>
      </c>
      <c r="P139" s="98" t="s">
        <v>283</v>
      </c>
      <c r="Q139" s="193" t="s">
        <v>601</v>
      </c>
      <c r="R139" s="98" t="s">
        <v>283</v>
      </c>
      <c r="S139" s="98" t="s">
        <v>272</v>
      </c>
    </row>
    <row r="140" spans="1:19" x14ac:dyDescent="0.2">
      <c r="A140" s="95" t="s">
        <v>599</v>
      </c>
      <c r="B140" s="95" t="s">
        <v>1035</v>
      </c>
      <c r="C140" s="96" t="s">
        <v>600</v>
      </c>
      <c r="D140" s="97"/>
      <c r="E140" s="98" t="s">
        <v>306</v>
      </c>
      <c r="F140" s="98" t="s">
        <v>1052</v>
      </c>
      <c r="G140" s="98" t="s">
        <v>333</v>
      </c>
      <c r="H140" s="99" t="s">
        <v>598</v>
      </c>
      <c r="I140" s="98" t="s">
        <v>1035</v>
      </c>
      <c r="J140" s="98" t="s">
        <v>1035</v>
      </c>
      <c r="K140" s="98" t="s">
        <v>1035</v>
      </c>
      <c r="L140" s="99" t="s">
        <v>1035</v>
      </c>
      <c r="M140" s="107" t="s">
        <v>1035</v>
      </c>
      <c r="N140" s="98" t="s">
        <v>1035</v>
      </c>
      <c r="O140" s="108" t="s">
        <v>1035</v>
      </c>
      <c r="P140" s="98" t="s">
        <v>1035</v>
      </c>
      <c r="Q140" s="193" t="s">
        <v>1035</v>
      </c>
      <c r="R140" s="98" t="s">
        <v>1035</v>
      </c>
      <c r="S140" s="98" t="s">
        <v>1035</v>
      </c>
    </row>
    <row r="141" spans="1:19" x14ac:dyDescent="0.2">
      <c r="A141" s="95" t="s">
        <v>602</v>
      </c>
      <c r="B141" s="95" t="s">
        <v>1035</v>
      </c>
      <c r="C141" s="96" t="s">
        <v>603</v>
      </c>
      <c r="D141" s="97"/>
      <c r="E141" s="98" t="s">
        <v>381</v>
      </c>
      <c r="F141" s="98" t="s">
        <v>1052</v>
      </c>
      <c r="G141" s="98" t="s">
        <v>278</v>
      </c>
      <c r="H141" s="99" t="s">
        <v>314</v>
      </c>
      <c r="I141" s="98" t="s">
        <v>381</v>
      </c>
      <c r="J141" s="98" t="s">
        <v>1035</v>
      </c>
      <c r="K141" s="98" t="s">
        <v>445</v>
      </c>
      <c r="L141" s="99" t="s">
        <v>308</v>
      </c>
      <c r="M141" s="107" t="s">
        <v>1035</v>
      </c>
      <c r="N141" s="98" t="s">
        <v>1035</v>
      </c>
      <c r="O141" s="108" t="s">
        <v>1035</v>
      </c>
      <c r="P141" s="98" t="s">
        <v>1035</v>
      </c>
      <c r="Q141" s="193" t="s">
        <v>1035</v>
      </c>
      <c r="R141" s="98" t="s">
        <v>411</v>
      </c>
      <c r="S141" s="98" t="s">
        <v>311</v>
      </c>
    </row>
    <row r="142" spans="1:19" x14ac:dyDescent="0.2">
      <c r="A142" s="95" t="s">
        <v>604</v>
      </c>
      <c r="B142" s="95" t="s">
        <v>1035</v>
      </c>
      <c r="C142" s="96" t="s">
        <v>605</v>
      </c>
      <c r="D142" s="97"/>
      <c r="E142" s="98" t="s">
        <v>381</v>
      </c>
      <c r="F142" s="98" t="s">
        <v>1052</v>
      </c>
      <c r="G142" s="98" t="s">
        <v>278</v>
      </c>
      <c r="H142" s="99" t="s">
        <v>314</v>
      </c>
      <c r="I142" s="98" t="s">
        <v>1035</v>
      </c>
      <c r="J142" s="98" t="s">
        <v>1035</v>
      </c>
      <c r="K142" s="98" t="s">
        <v>1035</v>
      </c>
      <c r="L142" s="99" t="s">
        <v>1035</v>
      </c>
      <c r="M142" s="107" t="s">
        <v>1035</v>
      </c>
      <c r="N142" s="98" t="s">
        <v>1035</v>
      </c>
      <c r="O142" s="108" t="s">
        <v>1035</v>
      </c>
      <c r="P142" s="98" t="s">
        <v>1035</v>
      </c>
      <c r="Q142" s="193" t="s">
        <v>1035</v>
      </c>
      <c r="R142" s="98" t="s">
        <v>1035</v>
      </c>
      <c r="S142" s="98" t="s">
        <v>1035</v>
      </c>
    </row>
    <row r="143" spans="1:19" ht="25.5" x14ac:dyDescent="0.2">
      <c r="A143" s="95" t="s">
        <v>1144</v>
      </c>
      <c r="B143" s="95" t="s">
        <v>1035</v>
      </c>
      <c r="C143" s="96" t="s">
        <v>606</v>
      </c>
      <c r="D143" s="97"/>
      <c r="E143" s="98" t="s">
        <v>381</v>
      </c>
      <c r="F143" s="98" t="s">
        <v>1052</v>
      </c>
      <c r="G143" s="98" t="s">
        <v>278</v>
      </c>
      <c r="H143" s="99" t="s">
        <v>314</v>
      </c>
      <c r="I143" s="98" t="s">
        <v>1035</v>
      </c>
      <c r="J143" s="98" t="s">
        <v>1035</v>
      </c>
      <c r="K143" s="98" t="s">
        <v>1035</v>
      </c>
      <c r="L143" s="99" t="s">
        <v>1035</v>
      </c>
      <c r="M143" s="107" t="s">
        <v>1035</v>
      </c>
      <c r="N143" s="98" t="s">
        <v>1035</v>
      </c>
      <c r="O143" s="108" t="s">
        <v>1035</v>
      </c>
      <c r="P143" s="98" t="s">
        <v>1035</v>
      </c>
      <c r="Q143" s="193" t="s">
        <v>1035</v>
      </c>
      <c r="R143" s="98" t="s">
        <v>1035</v>
      </c>
      <c r="S143" s="98" t="s">
        <v>1035</v>
      </c>
    </row>
    <row r="144" spans="1:19" ht="25.5" x14ac:dyDescent="0.2">
      <c r="A144" s="95" t="s">
        <v>607</v>
      </c>
      <c r="B144" s="95" t="s">
        <v>1035</v>
      </c>
      <c r="C144" s="96" t="s">
        <v>608</v>
      </c>
      <c r="D144" s="97"/>
      <c r="E144" s="98" t="s">
        <v>294</v>
      </c>
      <c r="F144" s="98" t="s">
        <v>379</v>
      </c>
      <c r="G144" s="98" t="s">
        <v>278</v>
      </c>
      <c r="H144" s="99" t="s">
        <v>610</v>
      </c>
      <c r="I144" s="98" t="s">
        <v>379</v>
      </c>
      <c r="J144" s="98" t="s">
        <v>1035</v>
      </c>
      <c r="K144" s="98" t="s">
        <v>609</v>
      </c>
      <c r="L144" s="99" t="s">
        <v>1035</v>
      </c>
      <c r="M144" s="107" t="s">
        <v>1035</v>
      </c>
      <c r="N144" s="98" t="s">
        <v>1035</v>
      </c>
      <c r="O144" s="108" t="s">
        <v>1035</v>
      </c>
      <c r="P144" s="98" t="s">
        <v>1035</v>
      </c>
      <c r="Q144" s="193" t="s">
        <v>1035</v>
      </c>
      <c r="R144" s="98" t="s">
        <v>611</v>
      </c>
      <c r="S144" s="98" t="s">
        <v>612</v>
      </c>
    </row>
    <row r="145" spans="1:19" x14ac:dyDescent="0.2">
      <c r="A145" s="95" t="s">
        <v>613</v>
      </c>
      <c r="B145" s="95" t="s">
        <v>1035</v>
      </c>
      <c r="C145" s="96" t="s">
        <v>614</v>
      </c>
      <c r="D145" s="97"/>
      <c r="E145" s="98" t="s">
        <v>616</v>
      </c>
      <c r="F145" s="98" t="s">
        <v>1052</v>
      </c>
      <c r="G145" s="98" t="s">
        <v>278</v>
      </c>
      <c r="H145" s="99" t="s">
        <v>617</v>
      </c>
      <c r="I145" s="98" t="s">
        <v>296</v>
      </c>
      <c r="J145" s="98" t="s">
        <v>1035</v>
      </c>
      <c r="K145" s="91" t="s">
        <v>615</v>
      </c>
      <c r="L145" s="99" t="s">
        <v>364</v>
      </c>
      <c r="M145" s="107" t="s">
        <v>296</v>
      </c>
      <c r="N145" s="98" t="s">
        <v>1052</v>
      </c>
      <c r="O145" s="108" t="s">
        <v>1035</v>
      </c>
      <c r="P145" s="98" t="s">
        <v>1035</v>
      </c>
      <c r="Q145" s="193" t="s">
        <v>1035</v>
      </c>
      <c r="R145" s="98" t="s">
        <v>1035</v>
      </c>
      <c r="S145" s="98" t="s">
        <v>1035</v>
      </c>
    </row>
    <row r="146" spans="1:19" x14ac:dyDescent="0.2">
      <c r="A146" s="103" t="s">
        <v>618</v>
      </c>
      <c r="B146" s="103" t="s">
        <v>1035</v>
      </c>
      <c r="C146" s="104" t="s">
        <v>619</v>
      </c>
      <c r="D146" s="105"/>
      <c r="E146" s="101" t="s">
        <v>1035</v>
      </c>
      <c r="F146" s="101" t="s">
        <v>1035</v>
      </c>
      <c r="G146" s="101" t="s">
        <v>1035</v>
      </c>
      <c r="H146" s="106" t="s">
        <v>1035</v>
      </c>
      <c r="I146" s="101" t="s">
        <v>1035</v>
      </c>
      <c r="J146" s="101" t="s">
        <v>1035</v>
      </c>
      <c r="K146" s="101" t="s">
        <v>1035</v>
      </c>
      <c r="L146" s="106" t="s">
        <v>1035</v>
      </c>
      <c r="M146" s="100" t="s">
        <v>1035</v>
      </c>
      <c r="N146" s="101" t="s">
        <v>1035</v>
      </c>
      <c r="O146" s="108" t="s">
        <v>269</v>
      </c>
      <c r="P146" s="98" t="s">
        <v>269</v>
      </c>
      <c r="Q146" s="193" t="s">
        <v>620</v>
      </c>
      <c r="R146" s="101" t="s">
        <v>299</v>
      </c>
      <c r="S146" s="98" t="s">
        <v>311</v>
      </c>
    </row>
    <row r="147" spans="1:19" ht="25.5" x14ac:dyDescent="0.2">
      <c r="A147" s="95" t="s">
        <v>621</v>
      </c>
      <c r="B147" s="95" t="s">
        <v>1035</v>
      </c>
      <c r="C147" s="96" t="s">
        <v>622</v>
      </c>
      <c r="D147" s="97"/>
      <c r="E147" s="98" t="s">
        <v>1035</v>
      </c>
      <c r="F147" s="98" t="s">
        <v>1035</v>
      </c>
      <c r="G147" s="98" t="s">
        <v>1035</v>
      </c>
      <c r="H147" s="99" t="s">
        <v>1035</v>
      </c>
      <c r="I147" s="98" t="s">
        <v>294</v>
      </c>
      <c r="J147" s="98" t="s">
        <v>1035</v>
      </c>
      <c r="K147" s="98" t="s">
        <v>321</v>
      </c>
      <c r="L147" s="99" t="s">
        <v>420</v>
      </c>
      <c r="M147" s="107" t="s">
        <v>1035</v>
      </c>
      <c r="N147" s="98" t="s">
        <v>1035</v>
      </c>
      <c r="O147" s="108" t="s">
        <v>294</v>
      </c>
      <c r="P147" s="98" t="s">
        <v>294</v>
      </c>
      <c r="Q147" s="193" t="s">
        <v>1039</v>
      </c>
      <c r="R147" s="98" t="s">
        <v>294</v>
      </c>
      <c r="S147" s="98" t="s">
        <v>311</v>
      </c>
    </row>
    <row r="148" spans="1:19" x14ac:dyDescent="0.2">
      <c r="A148" s="103"/>
      <c r="B148" s="103" t="s">
        <v>1035</v>
      </c>
      <c r="C148" s="113" t="s">
        <v>623</v>
      </c>
      <c r="D148" s="105"/>
      <c r="E148" s="101" t="s">
        <v>294</v>
      </c>
      <c r="F148" s="101" t="s">
        <v>1052</v>
      </c>
      <c r="G148" s="98" t="s">
        <v>278</v>
      </c>
      <c r="H148" s="99" t="s">
        <v>308</v>
      </c>
      <c r="I148" s="101" t="s">
        <v>1035</v>
      </c>
      <c r="J148" s="101" t="s">
        <v>1035</v>
      </c>
      <c r="K148" s="98" t="s">
        <v>1035</v>
      </c>
      <c r="L148" s="99" t="s">
        <v>1035</v>
      </c>
      <c r="M148" s="107" t="s">
        <v>532</v>
      </c>
      <c r="N148" s="98" t="s">
        <v>1052</v>
      </c>
      <c r="O148" s="108" t="s">
        <v>1035</v>
      </c>
      <c r="P148" s="98" t="s">
        <v>1035</v>
      </c>
      <c r="Q148" s="193" t="s">
        <v>1035</v>
      </c>
      <c r="R148" s="98" t="s">
        <v>1035</v>
      </c>
      <c r="S148" s="98" t="s">
        <v>1035</v>
      </c>
    </row>
    <row r="149" spans="1:19" ht="25.5" x14ac:dyDescent="0.2">
      <c r="A149" s="103" t="s">
        <v>624</v>
      </c>
      <c r="B149" s="103" t="s">
        <v>1035</v>
      </c>
      <c r="C149" s="113" t="s">
        <v>625</v>
      </c>
      <c r="D149" s="105"/>
      <c r="E149" s="101" t="s">
        <v>348</v>
      </c>
      <c r="F149" s="101" t="s">
        <v>306</v>
      </c>
      <c r="G149" s="98" t="s">
        <v>278</v>
      </c>
      <c r="H149" s="99" t="s">
        <v>1145</v>
      </c>
      <c r="I149" s="101" t="s">
        <v>286</v>
      </c>
      <c r="J149" s="101" t="s">
        <v>1035</v>
      </c>
      <c r="K149" s="91" t="s">
        <v>615</v>
      </c>
      <c r="L149" s="99" t="s">
        <v>626</v>
      </c>
      <c r="M149" s="107" t="s">
        <v>286</v>
      </c>
      <c r="N149" s="98" t="s">
        <v>627</v>
      </c>
      <c r="O149" s="108" t="s">
        <v>1035</v>
      </c>
      <c r="P149" s="98" t="s">
        <v>1035</v>
      </c>
      <c r="Q149" s="193" t="s">
        <v>1035</v>
      </c>
      <c r="R149" s="98" t="s">
        <v>1035</v>
      </c>
      <c r="S149" s="98" t="s">
        <v>1035</v>
      </c>
    </row>
    <row r="150" spans="1:19" x14ac:dyDescent="0.2">
      <c r="A150" s="103" t="s">
        <v>628</v>
      </c>
      <c r="B150" s="103" t="s">
        <v>1035</v>
      </c>
      <c r="C150" s="113" t="s">
        <v>629</v>
      </c>
      <c r="D150" s="105"/>
      <c r="E150" s="101" t="s">
        <v>332</v>
      </c>
      <c r="F150" s="101" t="s">
        <v>1052</v>
      </c>
      <c r="G150" s="98" t="s">
        <v>278</v>
      </c>
      <c r="H150" s="99" t="s">
        <v>400</v>
      </c>
      <c r="I150" s="101" t="s">
        <v>1035</v>
      </c>
      <c r="J150" s="101" t="s">
        <v>1035</v>
      </c>
      <c r="K150" s="91" t="s">
        <v>1035</v>
      </c>
      <c r="L150" s="99" t="s">
        <v>1035</v>
      </c>
      <c r="M150" s="107" t="s">
        <v>271</v>
      </c>
      <c r="N150" s="98" t="s">
        <v>1052</v>
      </c>
      <c r="O150" s="108" t="s">
        <v>1035</v>
      </c>
      <c r="P150" s="98" t="s">
        <v>1035</v>
      </c>
      <c r="Q150" s="193" t="s">
        <v>1035</v>
      </c>
      <c r="R150" s="98" t="s">
        <v>1035</v>
      </c>
      <c r="S150" s="98" t="s">
        <v>1035</v>
      </c>
    </row>
    <row r="151" spans="1:19" x14ac:dyDescent="0.2">
      <c r="A151" s="95" t="s">
        <v>630</v>
      </c>
      <c r="B151" s="95" t="s">
        <v>1035</v>
      </c>
      <c r="C151" s="96" t="s">
        <v>631</v>
      </c>
      <c r="D151" s="97"/>
      <c r="E151" s="112" t="s">
        <v>1035</v>
      </c>
      <c r="F151" s="112" t="s">
        <v>1035</v>
      </c>
      <c r="G151" s="98" t="s">
        <v>1035</v>
      </c>
      <c r="H151" s="99" t="s">
        <v>1035</v>
      </c>
      <c r="I151" s="112" t="s">
        <v>296</v>
      </c>
      <c r="J151" s="112" t="s">
        <v>1052</v>
      </c>
      <c r="K151" s="91" t="s">
        <v>1042</v>
      </c>
      <c r="L151" s="99" t="s">
        <v>1146</v>
      </c>
      <c r="M151" s="107" t="s">
        <v>1035</v>
      </c>
      <c r="N151" s="98" t="s">
        <v>1035</v>
      </c>
      <c r="O151" s="108" t="s">
        <v>353</v>
      </c>
      <c r="P151" s="98" t="s">
        <v>353</v>
      </c>
      <c r="Q151" s="193" t="s">
        <v>633</v>
      </c>
      <c r="R151" s="98" t="s">
        <v>353</v>
      </c>
      <c r="S151" s="98" t="s">
        <v>311</v>
      </c>
    </row>
    <row r="152" spans="1:19" ht="38.25" x14ac:dyDescent="0.2">
      <c r="A152" s="95" t="s">
        <v>1147</v>
      </c>
      <c r="B152" s="95" t="s">
        <v>1035</v>
      </c>
      <c r="C152" s="96" t="s">
        <v>637</v>
      </c>
      <c r="D152" s="97"/>
      <c r="E152" s="112" t="s">
        <v>435</v>
      </c>
      <c r="F152" s="112" t="s">
        <v>294</v>
      </c>
      <c r="G152" s="98" t="s">
        <v>278</v>
      </c>
      <c r="H152" s="99" t="s">
        <v>638</v>
      </c>
      <c r="I152" s="112" t="s">
        <v>1035</v>
      </c>
      <c r="J152" s="112" t="s">
        <v>1035</v>
      </c>
      <c r="K152" s="91" t="s">
        <v>1035</v>
      </c>
      <c r="L152" s="99" t="s">
        <v>1035</v>
      </c>
      <c r="M152" s="107" t="s">
        <v>1035</v>
      </c>
      <c r="N152" s="98" t="s">
        <v>1035</v>
      </c>
      <c r="O152" s="108" t="s">
        <v>1035</v>
      </c>
      <c r="P152" s="98" t="s">
        <v>1035</v>
      </c>
      <c r="Q152" s="193" t="s">
        <v>1035</v>
      </c>
      <c r="R152" s="98" t="s">
        <v>461</v>
      </c>
      <c r="S152" s="98" t="s">
        <v>297</v>
      </c>
    </row>
    <row r="153" spans="1:19" ht="51" x14ac:dyDescent="0.2">
      <c r="A153" s="95" t="s">
        <v>1148</v>
      </c>
      <c r="B153" s="95" t="s">
        <v>1035</v>
      </c>
      <c r="C153" s="96" t="s">
        <v>639</v>
      </c>
      <c r="D153" s="97"/>
      <c r="E153" s="98" t="s">
        <v>1035</v>
      </c>
      <c r="F153" s="98" t="s">
        <v>1035</v>
      </c>
      <c r="G153" s="98" t="s">
        <v>1035</v>
      </c>
      <c r="H153" s="99" t="s">
        <v>1035</v>
      </c>
      <c r="I153" s="98" t="s">
        <v>296</v>
      </c>
      <c r="J153" s="98" t="s">
        <v>1052</v>
      </c>
      <c r="K153" s="98" t="s">
        <v>1034</v>
      </c>
      <c r="L153" s="99" t="s">
        <v>1149</v>
      </c>
      <c r="M153" s="107" t="s">
        <v>286</v>
      </c>
      <c r="N153" s="98" t="s">
        <v>1052</v>
      </c>
      <c r="O153" s="108" t="s">
        <v>1035</v>
      </c>
      <c r="P153" s="98" t="s">
        <v>1035</v>
      </c>
      <c r="Q153" s="193" t="s">
        <v>1035</v>
      </c>
      <c r="R153" s="98" t="s">
        <v>1035</v>
      </c>
      <c r="S153" s="98" t="s">
        <v>1035</v>
      </c>
    </row>
    <row r="154" spans="1:19" x14ac:dyDescent="0.2">
      <c r="A154" s="95" t="s">
        <v>640</v>
      </c>
      <c r="B154" s="95" t="s">
        <v>1035</v>
      </c>
      <c r="C154" s="96" t="s">
        <v>641</v>
      </c>
      <c r="D154" s="97"/>
      <c r="E154" s="98" t="s">
        <v>1035</v>
      </c>
      <c r="F154" s="98" t="s">
        <v>1035</v>
      </c>
      <c r="G154" s="98" t="s">
        <v>1035</v>
      </c>
      <c r="H154" s="99" t="s">
        <v>1035</v>
      </c>
      <c r="I154" s="98" t="s">
        <v>1035</v>
      </c>
      <c r="J154" s="98" t="s">
        <v>1035</v>
      </c>
      <c r="K154" s="98" t="s">
        <v>1035</v>
      </c>
      <c r="L154" s="99" t="s">
        <v>1035</v>
      </c>
      <c r="M154" s="107" t="s">
        <v>1035</v>
      </c>
      <c r="N154" s="98" t="s">
        <v>1035</v>
      </c>
      <c r="O154" s="108" t="s">
        <v>1035</v>
      </c>
      <c r="P154" s="98" t="s">
        <v>1035</v>
      </c>
      <c r="Q154" s="193" t="s">
        <v>1035</v>
      </c>
      <c r="R154" s="98" t="s">
        <v>411</v>
      </c>
      <c r="S154" s="98" t="s">
        <v>311</v>
      </c>
    </row>
    <row r="155" spans="1:19" x14ac:dyDescent="0.2">
      <c r="A155" s="95" t="s">
        <v>642</v>
      </c>
      <c r="B155" s="95" t="s">
        <v>1035</v>
      </c>
      <c r="C155" s="96" t="s">
        <v>643</v>
      </c>
      <c r="D155" s="97"/>
      <c r="E155" s="98" t="s">
        <v>381</v>
      </c>
      <c r="F155" s="98" t="s">
        <v>1052</v>
      </c>
      <c r="G155" s="98" t="s">
        <v>278</v>
      </c>
      <c r="H155" s="99" t="s">
        <v>644</v>
      </c>
      <c r="I155" s="98" t="s">
        <v>1035</v>
      </c>
      <c r="J155" s="98" t="s">
        <v>1035</v>
      </c>
      <c r="K155" s="98" t="s">
        <v>1035</v>
      </c>
      <c r="L155" s="99" t="s">
        <v>1035</v>
      </c>
      <c r="M155" s="107" t="s">
        <v>306</v>
      </c>
      <c r="N155" s="98" t="s">
        <v>1052</v>
      </c>
      <c r="O155" s="108" t="s">
        <v>1035</v>
      </c>
      <c r="P155" s="98" t="s">
        <v>1035</v>
      </c>
      <c r="Q155" s="193" t="s">
        <v>1035</v>
      </c>
      <c r="R155" s="98" t="s">
        <v>1035</v>
      </c>
      <c r="S155" s="98" t="s">
        <v>1035</v>
      </c>
    </row>
    <row r="156" spans="1:19" ht="38.25" x14ac:dyDescent="0.2">
      <c r="A156" s="95" t="s">
        <v>1150</v>
      </c>
      <c r="B156" s="95" t="s">
        <v>1035</v>
      </c>
      <c r="C156" s="96" t="s">
        <v>672</v>
      </c>
      <c r="D156" s="97"/>
      <c r="E156" s="98">
        <v>10</v>
      </c>
      <c r="F156" s="98" t="s">
        <v>1052</v>
      </c>
      <c r="G156" s="98" t="s">
        <v>278</v>
      </c>
      <c r="H156" s="99" t="s">
        <v>1151</v>
      </c>
      <c r="I156" s="98" t="s">
        <v>1035</v>
      </c>
      <c r="J156" s="98" t="s">
        <v>1035</v>
      </c>
      <c r="K156" s="98" t="s">
        <v>1035</v>
      </c>
      <c r="L156" s="99" t="s">
        <v>1035</v>
      </c>
      <c r="M156" s="107" t="s">
        <v>1035</v>
      </c>
      <c r="N156" s="98" t="s">
        <v>1035</v>
      </c>
      <c r="O156" s="108" t="s">
        <v>1035</v>
      </c>
      <c r="P156" s="98" t="s">
        <v>1035</v>
      </c>
      <c r="Q156" s="193" t="s">
        <v>1035</v>
      </c>
      <c r="R156" s="98" t="s">
        <v>1035</v>
      </c>
      <c r="S156" s="98" t="s">
        <v>1035</v>
      </c>
    </row>
    <row r="157" spans="1:19" ht="25.5" x14ac:dyDescent="0.2">
      <c r="A157" s="95" t="s">
        <v>1152</v>
      </c>
      <c r="B157" s="95" t="s">
        <v>1035</v>
      </c>
      <c r="C157" s="96" t="s">
        <v>645</v>
      </c>
      <c r="D157" s="97"/>
      <c r="E157" s="112" t="s">
        <v>294</v>
      </c>
      <c r="F157" s="112" t="s">
        <v>1052</v>
      </c>
      <c r="G157" s="98" t="s">
        <v>278</v>
      </c>
      <c r="H157" s="99" t="s">
        <v>646</v>
      </c>
      <c r="I157" s="112" t="s">
        <v>1035</v>
      </c>
      <c r="J157" s="112" t="s">
        <v>1035</v>
      </c>
      <c r="K157" s="91" t="s">
        <v>1035</v>
      </c>
      <c r="L157" s="99" t="s">
        <v>1035</v>
      </c>
      <c r="M157" s="107" t="s">
        <v>647</v>
      </c>
      <c r="N157" s="98" t="s">
        <v>1052</v>
      </c>
      <c r="O157" s="108" t="s">
        <v>1035</v>
      </c>
      <c r="P157" s="98" t="s">
        <v>1035</v>
      </c>
      <c r="Q157" s="193" t="s">
        <v>1035</v>
      </c>
      <c r="R157" s="98" t="s">
        <v>1035</v>
      </c>
      <c r="S157" s="98" t="s">
        <v>1035</v>
      </c>
    </row>
    <row r="158" spans="1:19" ht="51" x14ac:dyDescent="0.2">
      <c r="A158" s="95" t="s">
        <v>1153</v>
      </c>
      <c r="B158" s="95" t="s">
        <v>1035</v>
      </c>
      <c r="C158" s="96" t="s">
        <v>648</v>
      </c>
      <c r="D158" s="97"/>
      <c r="E158" s="98" t="s">
        <v>294</v>
      </c>
      <c r="F158" s="98" t="s">
        <v>1052</v>
      </c>
      <c r="G158" s="98" t="s">
        <v>278</v>
      </c>
      <c r="H158" s="99" t="s">
        <v>646</v>
      </c>
      <c r="I158" s="98" t="s">
        <v>1035</v>
      </c>
      <c r="J158" s="98" t="s">
        <v>1035</v>
      </c>
      <c r="K158" s="91" t="s">
        <v>1035</v>
      </c>
      <c r="L158" s="99" t="s">
        <v>1035</v>
      </c>
      <c r="M158" s="107" t="s">
        <v>1035</v>
      </c>
      <c r="N158" s="98" t="s">
        <v>1035</v>
      </c>
      <c r="O158" s="108" t="s">
        <v>1035</v>
      </c>
      <c r="P158" s="98" t="s">
        <v>1035</v>
      </c>
      <c r="Q158" s="193" t="s">
        <v>1035</v>
      </c>
      <c r="R158" s="98" t="s">
        <v>1035</v>
      </c>
      <c r="S158" s="98" t="s">
        <v>1035</v>
      </c>
    </row>
    <row r="159" spans="1:19" ht="25.5" x14ac:dyDescent="0.2">
      <c r="A159" s="95" t="s">
        <v>1154</v>
      </c>
      <c r="B159" s="95" t="s">
        <v>1035</v>
      </c>
      <c r="C159" s="96" t="s">
        <v>649</v>
      </c>
      <c r="D159" s="97"/>
      <c r="E159" s="98" t="s">
        <v>421</v>
      </c>
      <c r="F159" s="98" t="s">
        <v>1052</v>
      </c>
      <c r="G159" s="98" t="s">
        <v>278</v>
      </c>
      <c r="H159" s="99" t="s">
        <v>650</v>
      </c>
      <c r="I159" s="98" t="s">
        <v>1035</v>
      </c>
      <c r="J159" s="98" t="s">
        <v>1035</v>
      </c>
      <c r="K159" s="91" t="s">
        <v>1035</v>
      </c>
      <c r="L159" s="99" t="s">
        <v>1035</v>
      </c>
      <c r="M159" s="107" t="s">
        <v>591</v>
      </c>
      <c r="N159" s="98" t="s">
        <v>1052</v>
      </c>
      <c r="O159" s="108" t="s">
        <v>1035</v>
      </c>
      <c r="P159" s="98" t="s">
        <v>1035</v>
      </c>
      <c r="Q159" s="193" t="s">
        <v>1035</v>
      </c>
      <c r="R159" s="98" t="s">
        <v>1035</v>
      </c>
      <c r="S159" s="98" t="s">
        <v>1035</v>
      </c>
    </row>
    <row r="160" spans="1:19" x14ac:dyDescent="0.2">
      <c r="A160" s="103" t="s">
        <v>651</v>
      </c>
      <c r="B160" s="103" t="s">
        <v>1035</v>
      </c>
      <c r="C160" s="96" t="s">
        <v>652</v>
      </c>
      <c r="D160" s="105"/>
      <c r="E160" s="114" t="s">
        <v>365</v>
      </c>
      <c r="F160" s="114" t="s">
        <v>1052</v>
      </c>
      <c r="G160" s="101" t="s">
        <v>333</v>
      </c>
      <c r="H160" s="106" t="s">
        <v>653</v>
      </c>
      <c r="I160" s="114" t="s">
        <v>1035</v>
      </c>
      <c r="J160" s="114" t="s">
        <v>1035</v>
      </c>
      <c r="K160" s="101" t="s">
        <v>1035</v>
      </c>
      <c r="L160" s="106" t="s">
        <v>1035</v>
      </c>
      <c r="M160" s="107" t="s">
        <v>269</v>
      </c>
      <c r="N160" s="98" t="s">
        <v>1052</v>
      </c>
      <c r="O160" s="108" t="s">
        <v>1035</v>
      </c>
      <c r="P160" s="98" t="s">
        <v>1035</v>
      </c>
      <c r="Q160" s="193" t="s">
        <v>1035</v>
      </c>
      <c r="R160" s="98" t="s">
        <v>1035</v>
      </c>
      <c r="S160" s="98" t="s">
        <v>1035</v>
      </c>
    </row>
    <row r="161" spans="1:19" x14ac:dyDescent="0.2">
      <c r="A161" s="95" t="s">
        <v>654</v>
      </c>
      <c r="B161" s="95" t="s">
        <v>1035</v>
      </c>
      <c r="C161" s="96" t="s">
        <v>655</v>
      </c>
      <c r="D161" s="97"/>
      <c r="E161" s="98" t="s">
        <v>1035</v>
      </c>
      <c r="F161" s="98" t="s">
        <v>1035</v>
      </c>
      <c r="G161" s="98" t="s">
        <v>1035</v>
      </c>
      <c r="H161" s="99" t="s">
        <v>1035</v>
      </c>
      <c r="I161" s="98" t="s">
        <v>1035</v>
      </c>
      <c r="J161" s="98" t="s">
        <v>1035</v>
      </c>
      <c r="K161" s="91" t="s">
        <v>1035</v>
      </c>
      <c r="L161" s="99" t="s">
        <v>1035</v>
      </c>
      <c r="M161" s="107" t="s">
        <v>1035</v>
      </c>
      <c r="N161" s="98" t="s">
        <v>1035</v>
      </c>
      <c r="O161" s="108" t="s">
        <v>1035</v>
      </c>
      <c r="P161" s="98" t="s">
        <v>1035</v>
      </c>
      <c r="Q161" s="193" t="s">
        <v>1035</v>
      </c>
      <c r="R161" s="98" t="s">
        <v>288</v>
      </c>
      <c r="S161" s="98" t="s">
        <v>311</v>
      </c>
    </row>
    <row r="162" spans="1:19" x14ac:dyDescent="0.2">
      <c r="A162" s="95" t="s">
        <v>656</v>
      </c>
      <c r="B162" s="95" t="s">
        <v>1035</v>
      </c>
      <c r="C162" s="96" t="s">
        <v>657</v>
      </c>
      <c r="D162" s="97"/>
      <c r="E162" s="98" t="s">
        <v>1035</v>
      </c>
      <c r="F162" s="98" t="s">
        <v>1035</v>
      </c>
      <c r="G162" s="98" t="s">
        <v>1035</v>
      </c>
      <c r="H162" s="99" t="s">
        <v>1035</v>
      </c>
      <c r="I162" s="98" t="s">
        <v>1035</v>
      </c>
      <c r="J162" s="98" t="s">
        <v>1035</v>
      </c>
      <c r="K162" s="91" t="s">
        <v>1035</v>
      </c>
      <c r="L162" s="99" t="s">
        <v>1035</v>
      </c>
      <c r="M162" s="107" t="s">
        <v>328</v>
      </c>
      <c r="N162" s="98" t="s">
        <v>1052</v>
      </c>
      <c r="O162" s="108" t="s">
        <v>1035</v>
      </c>
      <c r="P162" s="98" t="s">
        <v>1035</v>
      </c>
      <c r="Q162" s="193" t="s">
        <v>1035</v>
      </c>
      <c r="R162" s="98" t="s">
        <v>1035</v>
      </c>
      <c r="S162" s="98" t="s">
        <v>1035</v>
      </c>
    </row>
    <row r="163" spans="1:19" x14ac:dyDescent="0.2">
      <c r="A163" s="95" t="s">
        <v>658</v>
      </c>
      <c r="B163" s="95" t="s">
        <v>304</v>
      </c>
      <c r="C163" s="96" t="s">
        <v>20</v>
      </c>
      <c r="D163" s="97"/>
      <c r="E163" s="98" t="s">
        <v>1035</v>
      </c>
      <c r="F163" s="98" t="s">
        <v>1035</v>
      </c>
      <c r="G163" s="98" t="s">
        <v>1035</v>
      </c>
      <c r="H163" s="99" t="s">
        <v>1035</v>
      </c>
      <c r="I163" s="98" t="s">
        <v>409</v>
      </c>
      <c r="J163" s="98" t="s">
        <v>340</v>
      </c>
      <c r="K163" s="91" t="s">
        <v>1034</v>
      </c>
      <c r="L163" s="99" t="s">
        <v>632</v>
      </c>
      <c r="M163" s="107" t="s">
        <v>1035</v>
      </c>
      <c r="N163" s="98" t="s">
        <v>1035</v>
      </c>
      <c r="O163" s="108" t="s">
        <v>1035</v>
      </c>
      <c r="P163" s="98" t="s">
        <v>1035</v>
      </c>
      <c r="Q163" s="193" t="s">
        <v>1035</v>
      </c>
      <c r="R163" s="98" t="s">
        <v>1035</v>
      </c>
      <c r="S163" s="98" t="s">
        <v>1035</v>
      </c>
    </row>
    <row r="164" spans="1:19" x14ac:dyDescent="0.2">
      <c r="A164" s="95" t="s">
        <v>1155</v>
      </c>
      <c r="B164" s="95" t="s">
        <v>1035</v>
      </c>
      <c r="C164" s="96" t="s">
        <v>659</v>
      </c>
      <c r="D164" s="97"/>
      <c r="E164" s="98" t="s">
        <v>348</v>
      </c>
      <c r="F164" s="98" t="s">
        <v>1052</v>
      </c>
      <c r="G164" s="98" t="s">
        <v>278</v>
      </c>
      <c r="H164" s="99" t="s">
        <v>301</v>
      </c>
      <c r="I164" s="98" t="s">
        <v>286</v>
      </c>
      <c r="J164" s="98" t="s">
        <v>1035</v>
      </c>
      <c r="K164" s="91" t="s">
        <v>307</v>
      </c>
      <c r="L164" s="99" t="s">
        <v>1156</v>
      </c>
      <c r="M164" s="107" t="s">
        <v>1035</v>
      </c>
      <c r="N164" s="98" t="s">
        <v>1035</v>
      </c>
      <c r="O164" s="108" t="s">
        <v>1035</v>
      </c>
      <c r="P164" s="98" t="s">
        <v>1035</v>
      </c>
      <c r="Q164" s="193" t="s">
        <v>1035</v>
      </c>
      <c r="R164" s="98" t="s">
        <v>328</v>
      </c>
      <c r="S164" s="98" t="s">
        <v>272</v>
      </c>
    </row>
    <row r="165" spans="1:19" x14ac:dyDescent="0.2">
      <c r="A165" s="95" t="s">
        <v>660</v>
      </c>
      <c r="B165" s="95" t="s">
        <v>1035</v>
      </c>
      <c r="C165" s="96" t="s">
        <v>661</v>
      </c>
      <c r="D165" s="97"/>
      <c r="E165" s="112" t="s">
        <v>283</v>
      </c>
      <c r="F165" s="112" t="s">
        <v>1052</v>
      </c>
      <c r="G165" s="98" t="s">
        <v>333</v>
      </c>
      <c r="H165" s="99" t="s">
        <v>662</v>
      </c>
      <c r="I165" s="112" t="s">
        <v>1035</v>
      </c>
      <c r="J165" s="112" t="s">
        <v>1035</v>
      </c>
      <c r="K165" s="98" t="s">
        <v>1035</v>
      </c>
      <c r="L165" s="173" t="s">
        <v>1035</v>
      </c>
      <c r="M165" s="107" t="s">
        <v>398</v>
      </c>
      <c r="N165" s="98" t="s">
        <v>1052</v>
      </c>
      <c r="O165" s="108" t="s">
        <v>1035</v>
      </c>
      <c r="P165" s="98" t="s">
        <v>1035</v>
      </c>
      <c r="Q165" s="193" t="s">
        <v>1035</v>
      </c>
      <c r="R165" s="98" t="s">
        <v>1035</v>
      </c>
      <c r="S165" s="98" t="s">
        <v>1035</v>
      </c>
    </row>
    <row r="166" spans="1:19" x14ac:dyDescent="0.2">
      <c r="A166" s="95" t="s">
        <v>663</v>
      </c>
      <c r="B166" s="95" t="s">
        <v>1035</v>
      </c>
      <c r="C166" s="96" t="s">
        <v>664</v>
      </c>
      <c r="D166" s="97"/>
      <c r="E166" s="98" t="s">
        <v>269</v>
      </c>
      <c r="F166" s="98" t="s">
        <v>1052</v>
      </c>
      <c r="G166" s="98" t="s">
        <v>333</v>
      </c>
      <c r="H166" s="99" t="s">
        <v>368</v>
      </c>
      <c r="I166" s="98" t="s">
        <v>1035</v>
      </c>
      <c r="J166" s="98" t="s">
        <v>1035</v>
      </c>
      <c r="K166" s="91" t="s">
        <v>1035</v>
      </c>
      <c r="L166" s="99" t="s">
        <v>1035</v>
      </c>
      <c r="M166" s="107" t="s">
        <v>665</v>
      </c>
      <c r="N166" s="98" t="s">
        <v>1052</v>
      </c>
      <c r="O166" s="108" t="s">
        <v>1035</v>
      </c>
      <c r="P166" s="98" t="s">
        <v>1035</v>
      </c>
      <c r="Q166" s="193" t="s">
        <v>1035</v>
      </c>
      <c r="R166" s="98" t="s">
        <v>1035</v>
      </c>
      <c r="S166" s="98" t="s">
        <v>1035</v>
      </c>
    </row>
    <row r="167" spans="1:19" x14ac:dyDescent="0.2">
      <c r="A167" s="95" t="s">
        <v>666</v>
      </c>
      <c r="B167" s="95" t="s">
        <v>1035</v>
      </c>
      <c r="C167" s="96" t="s">
        <v>667</v>
      </c>
      <c r="D167" s="97"/>
      <c r="E167" s="98" t="s">
        <v>348</v>
      </c>
      <c r="F167" s="98" t="s">
        <v>1052</v>
      </c>
      <c r="G167" s="98" t="s">
        <v>278</v>
      </c>
      <c r="H167" s="99" t="s">
        <v>668</v>
      </c>
      <c r="I167" s="98" t="s">
        <v>1035</v>
      </c>
      <c r="J167" s="98" t="s">
        <v>1035</v>
      </c>
      <c r="K167" s="98" t="s">
        <v>1035</v>
      </c>
      <c r="L167" s="99" t="s">
        <v>1035</v>
      </c>
      <c r="M167" s="107" t="s">
        <v>286</v>
      </c>
      <c r="N167" s="98" t="s">
        <v>1052</v>
      </c>
      <c r="O167" s="108" t="s">
        <v>1035</v>
      </c>
      <c r="P167" s="98" t="s">
        <v>1035</v>
      </c>
      <c r="Q167" s="193" t="s">
        <v>1035</v>
      </c>
      <c r="R167" s="98" t="s">
        <v>1035</v>
      </c>
      <c r="S167" s="98" t="s">
        <v>1035</v>
      </c>
    </row>
    <row r="168" spans="1:19" x14ac:dyDescent="0.2">
      <c r="A168" s="95" t="s">
        <v>669</v>
      </c>
      <c r="B168" s="95" t="s">
        <v>1035</v>
      </c>
      <c r="C168" s="104" t="s">
        <v>670</v>
      </c>
      <c r="D168" s="97"/>
      <c r="E168" s="98" t="s">
        <v>365</v>
      </c>
      <c r="F168" s="98" t="s">
        <v>1052</v>
      </c>
      <c r="G168" s="98" t="s">
        <v>333</v>
      </c>
      <c r="H168" s="99" t="s">
        <v>368</v>
      </c>
      <c r="I168" s="98" t="s">
        <v>1035</v>
      </c>
      <c r="J168" s="98" t="s">
        <v>1035</v>
      </c>
      <c r="K168" s="91" t="s">
        <v>1035</v>
      </c>
      <c r="L168" s="99" t="s">
        <v>1035</v>
      </c>
      <c r="M168" s="107" t="s">
        <v>671</v>
      </c>
      <c r="N168" s="98" t="s">
        <v>1052</v>
      </c>
      <c r="O168" s="108" t="s">
        <v>1035</v>
      </c>
      <c r="P168" s="98" t="s">
        <v>1035</v>
      </c>
      <c r="Q168" s="193" t="s">
        <v>1035</v>
      </c>
      <c r="R168" s="98" t="s">
        <v>1035</v>
      </c>
      <c r="S168" s="98" t="s">
        <v>1035</v>
      </c>
    </row>
    <row r="169" spans="1:19" x14ac:dyDescent="0.2">
      <c r="A169" s="95" t="s">
        <v>673</v>
      </c>
      <c r="B169" s="95" t="s">
        <v>1035</v>
      </c>
      <c r="C169" s="104" t="s">
        <v>1157</v>
      </c>
      <c r="D169" s="97"/>
      <c r="E169" s="98" t="s">
        <v>1035</v>
      </c>
      <c r="F169" s="98" t="s">
        <v>1035</v>
      </c>
      <c r="G169" s="98" t="s">
        <v>1035</v>
      </c>
      <c r="H169" s="99" t="s">
        <v>1035</v>
      </c>
      <c r="I169" s="98" t="s">
        <v>283</v>
      </c>
      <c r="J169" s="98" t="s">
        <v>1052</v>
      </c>
      <c r="K169" s="91" t="s">
        <v>1250</v>
      </c>
      <c r="L169" s="99" t="s">
        <v>1095</v>
      </c>
      <c r="M169" s="107" t="s">
        <v>431</v>
      </c>
      <c r="N169" s="98" t="s">
        <v>1052</v>
      </c>
      <c r="O169" s="108" t="s">
        <v>1035</v>
      </c>
      <c r="P169" s="98" t="s">
        <v>1035</v>
      </c>
      <c r="Q169" s="193" t="s">
        <v>1035</v>
      </c>
      <c r="R169" s="98" t="s">
        <v>1035</v>
      </c>
      <c r="S169" s="98" t="s">
        <v>1035</v>
      </c>
    </row>
    <row r="170" spans="1:19" ht="25.5" x14ac:dyDescent="0.2">
      <c r="A170" s="95" t="s">
        <v>674</v>
      </c>
      <c r="B170" s="95" t="s">
        <v>1035</v>
      </c>
      <c r="C170" s="96" t="s">
        <v>1041</v>
      </c>
      <c r="D170" s="97"/>
      <c r="E170" s="98" t="s">
        <v>1035</v>
      </c>
      <c r="F170" s="98" t="s">
        <v>1035</v>
      </c>
      <c r="G170" s="98" t="s">
        <v>1035</v>
      </c>
      <c r="H170" s="99" t="s">
        <v>1035</v>
      </c>
      <c r="I170" s="98" t="s">
        <v>1035</v>
      </c>
      <c r="J170" s="98" t="s">
        <v>1035</v>
      </c>
      <c r="K170" s="98" t="s">
        <v>1035</v>
      </c>
      <c r="L170" s="99" t="s">
        <v>1035</v>
      </c>
      <c r="M170" s="107" t="s">
        <v>675</v>
      </c>
      <c r="N170" s="98" t="s">
        <v>1052</v>
      </c>
      <c r="O170" s="108" t="s">
        <v>1035</v>
      </c>
      <c r="P170" s="98" t="s">
        <v>1035</v>
      </c>
      <c r="Q170" s="193" t="s">
        <v>1035</v>
      </c>
      <c r="R170" s="98" t="s">
        <v>1035</v>
      </c>
      <c r="S170" s="98" t="s">
        <v>1035</v>
      </c>
    </row>
    <row r="171" spans="1:19" ht="25.5" x14ac:dyDescent="0.2">
      <c r="A171" s="95" t="s">
        <v>676</v>
      </c>
      <c r="B171" s="95" t="s">
        <v>1035</v>
      </c>
      <c r="C171" s="96" t="s">
        <v>677</v>
      </c>
      <c r="D171" s="97"/>
      <c r="E171" s="98" t="s">
        <v>384</v>
      </c>
      <c r="F171" s="98" t="s">
        <v>1052</v>
      </c>
      <c r="G171" s="98" t="s">
        <v>278</v>
      </c>
      <c r="H171" s="99" t="s">
        <v>678</v>
      </c>
      <c r="I171" s="98" t="s">
        <v>348</v>
      </c>
      <c r="J171" s="98" t="s">
        <v>1035</v>
      </c>
      <c r="K171" s="98" t="s">
        <v>500</v>
      </c>
      <c r="L171" s="99" t="s">
        <v>308</v>
      </c>
      <c r="M171" s="107" t="s">
        <v>1035</v>
      </c>
      <c r="N171" s="98" t="s">
        <v>1035</v>
      </c>
      <c r="O171" s="108" t="s">
        <v>1035</v>
      </c>
      <c r="P171" s="98" t="s">
        <v>1035</v>
      </c>
      <c r="Q171" s="193" t="s">
        <v>1035</v>
      </c>
      <c r="R171" s="98" t="s">
        <v>348</v>
      </c>
      <c r="S171" s="98" t="s">
        <v>311</v>
      </c>
    </row>
    <row r="172" spans="1:19" ht="38.25" x14ac:dyDescent="0.2">
      <c r="A172" s="95" t="s">
        <v>1158</v>
      </c>
      <c r="B172" s="95" t="s">
        <v>1035</v>
      </c>
      <c r="C172" s="96" t="s">
        <v>679</v>
      </c>
      <c r="D172" s="97"/>
      <c r="E172" s="112" t="s">
        <v>379</v>
      </c>
      <c r="F172" s="112" t="s">
        <v>483</v>
      </c>
      <c r="G172" s="98" t="s">
        <v>484</v>
      </c>
      <c r="H172" s="99" t="s">
        <v>680</v>
      </c>
      <c r="I172" s="112" t="s">
        <v>1035</v>
      </c>
      <c r="J172" s="112" t="s">
        <v>1035</v>
      </c>
      <c r="K172" s="91" t="s">
        <v>1035</v>
      </c>
      <c r="L172" s="99" t="s">
        <v>1035</v>
      </c>
      <c r="M172" s="107" t="s">
        <v>296</v>
      </c>
      <c r="N172" s="98" t="s">
        <v>1052</v>
      </c>
      <c r="O172" s="108" t="s">
        <v>1035</v>
      </c>
      <c r="P172" s="98" t="s">
        <v>1035</v>
      </c>
      <c r="Q172" s="193" t="s">
        <v>1035</v>
      </c>
      <c r="R172" s="98" t="s">
        <v>1035</v>
      </c>
      <c r="S172" s="98" t="s">
        <v>1035</v>
      </c>
    </row>
    <row r="173" spans="1:19" ht="25.5" x14ac:dyDescent="0.2">
      <c r="A173" s="103" t="s">
        <v>681</v>
      </c>
      <c r="B173" s="103" t="s">
        <v>1035</v>
      </c>
      <c r="C173" s="104" t="s">
        <v>682</v>
      </c>
      <c r="D173" s="105"/>
      <c r="E173" s="98" t="s">
        <v>1035</v>
      </c>
      <c r="F173" s="98" t="s">
        <v>1035</v>
      </c>
      <c r="G173" s="98" t="s">
        <v>1035</v>
      </c>
      <c r="H173" s="99" t="s">
        <v>1035</v>
      </c>
      <c r="I173" s="98" t="s">
        <v>398</v>
      </c>
      <c r="J173" s="98" t="s">
        <v>1035</v>
      </c>
      <c r="K173" s="98" t="s">
        <v>284</v>
      </c>
      <c r="L173" s="99" t="s">
        <v>683</v>
      </c>
      <c r="M173" s="107" t="s">
        <v>1035</v>
      </c>
      <c r="N173" s="98" t="s">
        <v>1035</v>
      </c>
      <c r="O173" s="108" t="s">
        <v>353</v>
      </c>
      <c r="P173" s="98" t="s">
        <v>353</v>
      </c>
      <c r="Q173" s="193" t="s">
        <v>684</v>
      </c>
      <c r="R173" s="98" t="s">
        <v>477</v>
      </c>
      <c r="S173" s="98" t="s">
        <v>401</v>
      </c>
    </row>
    <row r="174" spans="1:19" ht="25.5" x14ac:dyDescent="0.2">
      <c r="A174" s="103" t="s">
        <v>1159</v>
      </c>
      <c r="B174" s="103" t="s">
        <v>1035</v>
      </c>
      <c r="C174" s="104" t="s">
        <v>685</v>
      </c>
      <c r="D174" s="105"/>
      <c r="E174" s="98" t="s">
        <v>286</v>
      </c>
      <c r="F174" s="98" t="s">
        <v>1052</v>
      </c>
      <c r="G174" s="98" t="s">
        <v>484</v>
      </c>
      <c r="H174" s="99" t="s">
        <v>1160</v>
      </c>
      <c r="I174" s="98" t="s">
        <v>1035</v>
      </c>
      <c r="J174" s="98" t="s">
        <v>1035</v>
      </c>
      <c r="K174" s="91" t="s">
        <v>1035</v>
      </c>
      <c r="L174" s="99" t="s">
        <v>1035</v>
      </c>
      <c r="M174" s="107" t="s">
        <v>1035</v>
      </c>
      <c r="N174" s="98" t="s">
        <v>1035</v>
      </c>
      <c r="O174" s="108" t="s">
        <v>1035</v>
      </c>
      <c r="P174" s="98" t="s">
        <v>1035</v>
      </c>
      <c r="Q174" s="193" t="s">
        <v>1035</v>
      </c>
      <c r="R174" s="98" t="s">
        <v>1035</v>
      </c>
      <c r="S174" s="98" t="s">
        <v>1035</v>
      </c>
    </row>
    <row r="175" spans="1:19" ht="76.5" x14ac:dyDescent="0.2">
      <c r="A175" s="95" t="s">
        <v>686</v>
      </c>
      <c r="B175" s="95" t="s">
        <v>1035</v>
      </c>
      <c r="C175" s="96" t="s">
        <v>687</v>
      </c>
      <c r="D175" s="97"/>
      <c r="E175" s="112" t="s">
        <v>296</v>
      </c>
      <c r="F175" s="112" t="s">
        <v>688</v>
      </c>
      <c r="G175" s="98" t="s">
        <v>484</v>
      </c>
      <c r="H175" s="99" t="s">
        <v>368</v>
      </c>
      <c r="I175" s="112" t="s">
        <v>1035</v>
      </c>
      <c r="J175" s="112" t="s">
        <v>1035</v>
      </c>
      <c r="K175" s="91" t="s">
        <v>1035</v>
      </c>
      <c r="L175" s="99" t="s">
        <v>1035</v>
      </c>
      <c r="M175" s="107" t="s">
        <v>1035</v>
      </c>
      <c r="N175" s="98" t="s">
        <v>1035</v>
      </c>
      <c r="O175" s="108" t="s">
        <v>1035</v>
      </c>
      <c r="P175" s="98" t="s">
        <v>1035</v>
      </c>
      <c r="Q175" s="193" t="s">
        <v>1035</v>
      </c>
      <c r="R175" s="98" t="s">
        <v>1035</v>
      </c>
      <c r="S175" s="98" t="s">
        <v>1035</v>
      </c>
    </row>
    <row r="176" spans="1:19" ht="25.5" x14ac:dyDescent="0.2">
      <c r="A176" s="95" t="s">
        <v>1161</v>
      </c>
      <c r="B176" s="95" t="s">
        <v>1035</v>
      </c>
      <c r="C176" s="96" t="s">
        <v>689</v>
      </c>
      <c r="D176" s="97"/>
      <c r="E176" s="112" t="s">
        <v>283</v>
      </c>
      <c r="F176" s="112" t="s">
        <v>1052</v>
      </c>
      <c r="G176" s="98" t="s">
        <v>278</v>
      </c>
      <c r="H176" s="99" t="s">
        <v>473</v>
      </c>
      <c r="I176" s="112" t="s">
        <v>1035</v>
      </c>
      <c r="J176" s="112" t="s">
        <v>1035</v>
      </c>
      <c r="K176" s="98" t="s">
        <v>1035</v>
      </c>
      <c r="L176" s="99" t="s">
        <v>1035</v>
      </c>
      <c r="M176" s="107" t="s">
        <v>455</v>
      </c>
      <c r="N176" s="98" t="s">
        <v>1052</v>
      </c>
      <c r="O176" s="108" t="s">
        <v>1035</v>
      </c>
      <c r="P176" s="98" t="s">
        <v>1035</v>
      </c>
      <c r="Q176" s="193" t="s">
        <v>1035</v>
      </c>
      <c r="R176" s="98" t="s">
        <v>1035</v>
      </c>
      <c r="S176" s="98" t="s">
        <v>1035</v>
      </c>
    </row>
    <row r="177" spans="1:19" ht="25.5" x14ac:dyDescent="0.2">
      <c r="A177" s="95" t="s">
        <v>690</v>
      </c>
      <c r="B177" s="95" t="s">
        <v>1035</v>
      </c>
      <c r="C177" s="96" t="s">
        <v>691</v>
      </c>
      <c r="D177" s="97"/>
      <c r="E177" s="98" t="s">
        <v>1035</v>
      </c>
      <c r="F177" s="98" t="s">
        <v>1035</v>
      </c>
      <c r="G177" s="98" t="s">
        <v>1035</v>
      </c>
      <c r="H177" s="99" t="s">
        <v>1035</v>
      </c>
      <c r="I177" s="98" t="s">
        <v>1035</v>
      </c>
      <c r="J177" s="98" t="s">
        <v>535</v>
      </c>
      <c r="K177" s="98" t="s">
        <v>307</v>
      </c>
      <c r="L177" s="99" t="s">
        <v>322</v>
      </c>
      <c r="M177" s="107" t="s">
        <v>1035</v>
      </c>
      <c r="N177" s="98" t="s">
        <v>1035</v>
      </c>
      <c r="O177" s="108" t="s">
        <v>293</v>
      </c>
      <c r="P177" s="98" t="s">
        <v>391</v>
      </c>
      <c r="Q177" s="193" t="s">
        <v>692</v>
      </c>
      <c r="R177" s="98" t="s">
        <v>693</v>
      </c>
      <c r="S177" s="98" t="s">
        <v>297</v>
      </c>
    </row>
    <row r="178" spans="1:19" ht="25.5" x14ac:dyDescent="0.2">
      <c r="A178" s="95" t="s">
        <v>1162</v>
      </c>
      <c r="B178" s="95" t="s">
        <v>1035</v>
      </c>
      <c r="C178" s="96" t="s">
        <v>694</v>
      </c>
      <c r="D178" s="97"/>
      <c r="E178" s="98" t="s">
        <v>1035</v>
      </c>
      <c r="F178" s="98" t="s">
        <v>1035</v>
      </c>
      <c r="G178" s="98" t="s">
        <v>1035</v>
      </c>
      <c r="H178" s="99" t="s">
        <v>1035</v>
      </c>
      <c r="I178" s="98" t="s">
        <v>1035</v>
      </c>
      <c r="J178" s="98" t="s">
        <v>323</v>
      </c>
      <c r="K178" s="98" t="s">
        <v>307</v>
      </c>
      <c r="L178" s="99" t="s">
        <v>322</v>
      </c>
      <c r="M178" s="107" t="s">
        <v>1035</v>
      </c>
      <c r="N178" s="98" t="s">
        <v>1035</v>
      </c>
      <c r="O178" s="108" t="s">
        <v>293</v>
      </c>
      <c r="P178" s="98" t="s">
        <v>326</v>
      </c>
      <c r="Q178" s="193" t="s">
        <v>692</v>
      </c>
      <c r="R178" s="98" t="s">
        <v>391</v>
      </c>
      <c r="S178" s="98" t="s">
        <v>297</v>
      </c>
    </row>
    <row r="179" spans="1:19" ht="25.5" x14ac:dyDescent="0.2">
      <c r="A179" s="95" t="s">
        <v>695</v>
      </c>
      <c r="B179" s="95" t="s">
        <v>1035</v>
      </c>
      <c r="C179" s="96" t="s">
        <v>696</v>
      </c>
      <c r="D179" s="97"/>
      <c r="E179" s="112" t="s">
        <v>1035</v>
      </c>
      <c r="F179" s="112" t="s">
        <v>1035</v>
      </c>
      <c r="G179" s="98" t="s">
        <v>1035</v>
      </c>
      <c r="H179" s="99" t="s">
        <v>1035</v>
      </c>
      <c r="I179" s="112" t="s">
        <v>1035</v>
      </c>
      <c r="J179" s="112" t="s">
        <v>326</v>
      </c>
      <c r="K179" s="91" t="s">
        <v>307</v>
      </c>
      <c r="L179" s="99" t="s">
        <v>322</v>
      </c>
      <c r="M179" s="107" t="s">
        <v>1035</v>
      </c>
      <c r="N179" s="98" t="s">
        <v>1035</v>
      </c>
      <c r="O179" s="108" t="s">
        <v>293</v>
      </c>
      <c r="P179" s="98" t="s">
        <v>306</v>
      </c>
      <c r="Q179" s="193" t="s">
        <v>697</v>
      </c>
      <c r="R179" s="98" t="s">
        <v>294</v>
      </c>
      <c r="S179" s="98" t="s">
        <v>297</v>
      </c>
    </row>
    <row r="180" spans="1:19" ht="38.25" x14ac:dyDescent="0.2">
      <c r="A180" s="95" t="s">
        <v>1163</v>
      </c>
      <c r="B180" s="95" t="s">
        <v>1035</v>
      </c>
      <c r="C180" s="96" t="s">
        <v>698</v>
      </c>
      <c r="D180" s="97"/>
      <c r="E180" s="112" t="s">
        <v>1035</v>
      </c>
      <c r="F180" s="112" t="s">
        <v>320</v>
      </c>
      <c r="G180" s="98" t="s">
        <v>278</v>
      </c>
      <c r="H180" s="99" t="s">
        <v>322</v>
      </c>
      <c r="I180" s="112" t="s">
        <v>1035</v>
      </c>
      <c r="J180" s="98" t="s">
        <v>382</v>
      </c>
      <c r="K180" s="91" t="s">
        <v>321</v>
      </c>
      <c r="L180" s="99" t="s">
        <v>322</v>
      </c>
      <c r="M180" s="107" t="s">
        <v>1035</v>
      </c>
      <c r="N180" s="98" t="s">
        <v>1035</v>
      </c>
      <c r="O180" s="108" t="s">
        <v>1035</v>
      </c>
      <c r="P180" s="98" t="s">
        <v>1035</v>
      </c>
      <c r="Q180" s="193" t="s">
        <v>1035</v>
      </c>
      <c r="R180" s="98" t="s">
        <v>1035</v>
      </c>
      <c r="S180" s="98" t="s">
        <v>1035</v>
      </c>
    </row>
    <row r="181" spans="1:19" ht="38.25" x14ac:dyDescent="0.2">
      <c r="A181" s="95" t="s">
        <v>1164</v>
      </c>
      <c r="B181" s="95" t="s">
        <v>1035</v>
      </c>
      <c r="C181" s="96" t="s">
        <v>699</v>
      </c>
      <c r="D181" s="97"/>
      <c r="E181" s="112" t="s">
        <v>1035</v>
      </c>
      <c r="F181" s="112" t="s">
        <v>382</v>
      </c>
      <c r="G181" s="98" t="s">
        <v>278</v>
      </c>
      <c r="H181" s="99" t="s">
        <v>322</v>
      </c>
      <c r="I181" s="112" t="s">
        <v>1035</v>
      </c>
      <c r="J181" s="112" t="s">
        <v>326</v>
      </c>
      <c r="K181" s="91" t="s">
        <v>321</v>
      </c>
      <c r="L181" s="99" t="s">
        <v>322</v>
      </c>
      <c r="M181" s="107" t="s">
        <v>1035</v>
      </c>
      <c r="N181" s="98" t="s">
        <v>1035</v>
      </c>
      <c r="O181" s="108" t="s">
        <v>1035</v>
      </c>
      <c r="P181" s="98" t="s">
        <v>1035</v>
      </c>
      <c r="Q181" s="193" t="s">
        <v>1035</v>
      </c>
      <c r="R181" s="98" t="s">
        <v>1035</v>
      </c>
      <c r="S181" s="98" t="s">
        <v>1035</v>
      </c>
    </row>
    <row r="182" spans="1:19" x14ac:dyDescent="0.2">
      <c r="A182" s="95" t="s">
        <v>700</v>
      </c>
      <c r="B182" s="95" t="s">
        <v>1035</v>
      </c>
      <c r="C182" s="96" t="s">
        <v>701</v>
      </c>
      <c r="D182" s="97"/>
      <c r="E182" s="112" t="s">
        <v>348</v>
      </c>
      <c r="F182" s="112" t="s">
        <v>1052</v>
      </c>
      <c r="G182" s="98" t="s">
        <v>278</v>
      </c>
      <c r="H182" s="99" t="s">
        <v>368</v>
      </c>
      <c r="I182" s="112" t="s">
        <v>344</v>
      </c>
      <c r="J182" s="112" t="s">
        <v>1035</v>
      </c>
      <c r="K182" s="91" t="s">
        <v>500</v>
      </c>
      <c r="L182" s="99" t="s">
        <v>473</v>
      </c>
      <c r="M182" s="107" t="s">
        <v>1035</v>
      </c>
      <c r="N182" s="98" t="s">
        <v>1035</v>
      </c>
      <c r="O182" s="108" t="s">
        <v>1035</v>
      </c>
      <c r="P182" s="98" t="s">
        <v>1035</v>
      </c>
      <c r="Q182" s="193" t="s">
        <v>1035</v>
      </c>
      <c r="R182" s="98" t="s">
        <v>421</v>
      </c>
      <c r="S182" s="98" t="s">
        <v>311</v>
      </c>
    </row>
    <row r="183" spans="1:19" ht="25.5" x14ac:dyDescent="0.2">
      <c r="A183" s="95" t="s">
        <v>1165</v>
      </c>
      <c r="B183" s="95" t="s">
        <v>1035</v>
      </c>
      <c r="C183" s="96" t="s">
        <v>702</v>
      </c>
      <c r="D183" s="97"/>
      <c r="E183" s="112" t="s">
        <v>283</v>
      </c>
      <c r="F183" s="112" t="s">
        <v>1052</v>
      </c>
      <c r="G183" s="98" t="s">
        <v>278</v>
      </c>
      <c r="H183" s="99" t="s">
        <v>364</v>
      </c>
      <c r="I183" s="112" t="s">
        <v>283</v>
      </c>
      <c r="J183" s="112" t="s">
        <v>1035</v>
      </c>
      <c r="K183" s="91" t="s">
        <v>703</v>
      </c>
      <c r="L183" s="99" t="s">
        <v>364</v>
      </c>
      <c r="M183" s="107" t="s">
        <v>510</v>
      </c>
      <c r="N183" s="98" t="s">
        <v>1052</v>
      </c>
      <c r="O183" s="108" t="s">
        <v>1035</v>
      </c>
      <c r="P183" s="98" t="s">
        <v>1035</v>
      </c>
      <c r="Q183" s="193" t="s">
        <v>1035</v>
      </c>
      <c r="R183" s="98" t="s">
        <v>1035</v>
      </c>
      <c r="S183" s="98" t="s">
        <v>1035</v>
      </c>
    </row>
    <row r="184" spans="1:19" x14ac:dyDescent="0.2">
      <c r="A184" s="95" t="s">
        <v>704</v>
      </c>
      <c r="B184" s="95" t="s">
        <v>1035</v>
      </c>
      <c r="C184" s="96" t="s">
        <v>705</v>
      </c>
      <c r="D184" s="97"/>
      <c r="E184" s="112" t="s">
        <v>510</v>
      </c>
      <c r="F184" s="112" t="s">
        <v>1052</v>
      </c>
      <c r="G184" s="98" t="s">
        <v>278</v>
      </c>
      <c r="H184" s="99" t="s">
        <v>473</v>
      </c>
      <c r="I184" s="112" t="s">
        <v>1035</v>
      </c>
      <c r="J184" s="112" t="s">
        <v>1035</v>
      </c>
      <c r="K184" s="91" t="s">
        <v>1035</v>
      </c>
      <c r="L184" s="99" t="s">
        <v>1035</v>
      </c>
      <c r="M184" s="107" t="s">
        <v>1035</v>
      </c>
      <c r="N184" s="98" t="s">
        <v>1035</v>
      </c>
      <c r="O184" s="108" t="s">
        <v>1035</v>
      </c>
      <c r="P184" s="98" t="s">
        <v>1035</v>
      </c>
      <c r="Q184" s="193" t="s">
        <v>1035</v>
      </c>
      <c r="R184" s="98" t="s">
        <v>1035</v>
      </c>
      <c r="S184" s="98" t="s">
        <v>1035</v>
      </c>
    </row>
    <row r="185" spans="1:19" x14ac:dyDescent="0.2">
      <c r="A185" s="95" t="s">
        <v>706</v>
      </c>
      <c r="B185" s="95" t="s">
        <v>1035</v>
      </c>
      <c r="C185" s="96" t="s">
        <v>707</v>
      </c>
      <c r="D185" s="97"/>
      <c r="E185" s="112" t="s">
        <v>510</v>
      </c>
      <c r="F185" s="112" t="s">
        <v>1052</v>
      </c>
      <c r="G185" s="98" t="s">
        <v>278</v>
      </c>
      <c r="H185" s="99" t="s">
        <v>473</v>
      </c>
      <c r="I185" s="112" t="s">
        <v>1035</v>
      </c>
      <c r="J185" s="112" t="s">
        <v>1035</v>
      </c>
      <c r="K185" s="91" t="s">
        <v>1035</v>
      </c>
      <c r="L185" s="99" t="s">
        <v>1035</v>
      </c>
      <c r="M185" s="107" t="s">
        <v>708</v>
      </c>
      <c r="N185" s="98" t="s">
        <v>1052</v>
      </c>
      <c r="O185" s="108" t="s">
        <v>1035</v>
      </c>
      <c r="P185" s="98" t="s">
        <v>1035</v>
      </c>
      <c r="Q185" s="193" t="s">
        <v>1035</v>
      </c>
      <c r="R185" s="98" t="s">
        <v>1035</v>
      </c>
      <c r="S185" s="98" t="s">
        <v>1035</v>
      </c>
    </row>
    <row r="186" spans="1:19" x14ac:dyDescent="0.2">
      <c r="A186" s="95" t="s">
        <v>709</v>
      </c>
      <c r="B186" s="95" t="s">
        <v>1035</v>
      </c>
      <c r="C186" s="96" t="s">
        <v>710</v>
      </c>
      <c r="D186" s="97"/>
      <c r="E186" s="112" t="s">
        <v>477</v>
      </c>
      <c r="F186" s="112" t="s">
        <v>1052</v>
      </c>
      <c r="G186" s="98" t="s">
        <v>278</v>
      </c>
      <c r="H186" s="99" t="s">
        <v>338</v>
      </c>
      <c r="I186" s="112" t="s">
        <v>1035</v>
      </c>
      <c r="J186" s="112" t="s">
        <v>1035</v>
      </c>
      <c r="K186" s="91" t="s">
        <v>1035</v>
      </c>
      <c r="L186" s="99" t="s">
        <v>1035</v>
      </c>
      <c r="M186" s="107" t="s">
        <v>1035</v>
      </c>
      <c r="N186" s="98" t="s">
        <v>1035</v>
      </c>
      <c r="O186" s="108" t="s">
        <v>1035</v>
      </c>
      <c r="P186" s="98" t="s">
        <v>1035</v>
      </c>
      <c r="Q186" s="193" t="s">
        <v>1035</v>
      </c>
      <c r="R186" s="98" t="s">
        <v>1035</v>
      </c>
      <c r="S186" s="98" t="s">
        <v>1035</v>
      </c>
    </row>
    <row r="187" spans="1:19" x14ac:dyDescent="0.2">
      <c r="A187" s="95" t="s">
        <v>711</v>
      </c>
      <c r="B187" s="95" t="s">
        <v>1035</v>
      </c>
      <c r="C187" s="96" t="s">
        <v>712</v>
      </c>
      <c r="D187" s="97"/>
      <c r="E187" s="112" t="s">
        <v>365</v>
      </c>
      <c r="F187" s="112" t="s">
        <v>1052</v>
      </c>
      <c r="G187" s="98" t="s">
        <v>278</v>
      </c>
      <c r="H187" s="99" t="s">
        <v>662</v>
      </c>
      <c r="I187" s="112" t="s">
        <v>1035</v>
      </c>
      <c r="J187" s="112" t="s">
        <v>1035</v>
      </c>
      <c r="K187" s="91" t="s">
        <v>1035</v>
      </c>
      <c r="L187" s="99" t="s">
        <v>1035</v>
      </c>
      <c r="M187" s="107" t="s">
        <v>713</v>
      </c>
      <c r="N187" s="98" t="s">
        <v>1052</v>
      </c>
      <c r="O187" s="108" t="s">
        <v>1035</v>
      </c>
      <c r="P187" s="98" t="s">
        <v>1035</v>
      </c>
      <c r="Q187" s="193" t="s">
        <v>1035</v>
      </c>
      <c r="R187" s="98" t="s">
        <v>1035</v>
      </c>
      <c r="S187" s="98" t="s">
        <v>1035</v>
      </c>
    </row>
    <row r="188" spans="1:19" x14ac:dyDescent="0.2">
      <c r="A188" s="95" t="s">
        <v>1166</v>
      </c>
      <c r="B188" s="95" t="s">
        <v>1035</v>
      </c>
      <c r="C188" s="96" t="s">
        <v>1167</v>
      </c>
      <c r="D188" s="97"/>
      <c r="E188" s="112" t="s">
        <v>719</v>
      </c>
      <c r="F188" s="112" t="s">
        <v>1052</v>
      </c>
      <c r="G188" s="98" t="s">
        <v>278</v>
      </c>
      <c r="H188" s="99" t="s">
        <v>1052</v>
      </c>
      <c r="I188" s="112" t="s">
        <v>1035</v>
      </c>
      <c r="J188" s="112" t="s">
        <v>1035</v>
      </c>
      <c r="K188" s="91" t="s">
        <v>1035</v>
      </c>
      <c r="L188" s="99" t="s">
        <v>1035</v>
      </c>
      <c r="M188" s="107" t="s">
        <v>720</v>
      </c>
      <c r="N188" s="98" t="s">
        <v>1052</v>
      </c>
      <c r="O188" s="108" t="s">
        <v>1035</v>
      </c>
      <c r="P188" s="98" t="s">
        <v>1035</v>
      </c>
      <c r="Q188" s="193" t="s">
        <v>1035</v>
      </c>
      <c r="R188" s="98" t="s">
        <v>1035</v>
      </c>
      <c r="S188" s="98" t="s">
        <v>1035</v>
      </c>
    </row>
    <row r="189" spans="1:19" ht="25.5" x14ac:dyDescent="0.2">
      <c r="A189" s="95" t="s">
        <v>714</v>
      </c>
      <c r="B189" s="95" t="s">
        <v>1035</v>
      </c>
      <c r="C189" s="96" t="s">
        <v>715</v>
      </c>
      <c r="D189" s="97"/>
      <c r="E189" s="112" t="s">
        <v>510</v>
      </c>
      <c r="F189" s="112" t="s">
        <v>1052</v>
      </c>
      <c r="G189" s="98" t="s">
        <v>278</v>
      </c>
      <c r="H189" s="99" t="s">
        <v>716</v>
      </c>
      <c r="I189" s="112" t="s">
        <v>1035</v>
      </c>
      <c r="J189" s="112" t="s">
        <v>1035</v>
      </c>
      <c r="K189" s="91" t="s">
        <v>1035</v>
      </c>
      <c r="L189" s="99" t="s">
        <v>1035</v>
      </c>
      <c r="M189" s="107" t="s">
        <v>708</v>
      </c>
      <c r="N189" s="98" t="s">
        <v>1052</v>
      </c>
      <c r="O189" s="108" t="s">
        <v>1035</v>
      </c>
      <c r="P189" s="98" t="s">
        <v>1035</v>
      </c>
      <c r="Q189" s="193" t="s">
        <v>1035</v>
      </c>
      <c r="R189" s="98" t="s">
        <v>1035</v>
      </c>
      <c r="S189" s="98" t="s">
        <v>1035</v>
      </c>
    </row>
    <row r="190" spans="1:19" x14ac:dyDescent="0.2">
      <c r="A190" s="118" t="s">
        <v>717</v>
      </c>
      <c r="B190" s="95" t="s">
        <v>1035</v>
      </c>
      <c r="C190" s="96" t="s">
        <v>718</v>
      </c>
      <c r="D190" s="97"/>
      <c r="E190" s="98" t="s">
        <v>719</v>
      </c>
      <c r="F190" s="98" t="s">
        <v>1052</v>
      </c>
      <c r="G190" s="98" t="s">
        <v>278</v>
      </c>
      <c r="H190" s="99" t="s">
        <v>1052</v>
      </c>
      <c r="I190" s="98" t="s">
        <v>1035</v>
      </c>
      <c r="J190" s="98" t="s">
        <v>1035</v>
      </c>
      <c r="K190" s="91" t="s">
        <v>1035</v>
      </c>
      <c r="L190" s="99" t="s">
        <v>1035</v>
      </c>
      <c r="M190" s="107" t="s">
        <v>720</v>
      </c>
      <c r="N190" s="98" t="s">
        <v>1052</v>
      </c>
      <c r="O190" s="108" t="s">
        <v>1035</v>
      </c>
      <c r="P190" s="98" t="s">
        <v>1035</v>
      </c>
      <c r="Q190" s="193" t="s">
        <v>1035</v>
      </c>
      <c r="R190" s="98" t="s">
        <v>1035</v>
      </c>
      <c r="S190" s="98" t="s">
        <v>1035</v>
      </c>
    </row>
    <row r="191" spans="1:19" x14ac:dyDescent="0.2">
      <c r="A191" s="119" t="s">
        <v>721</v>
      </c>
      <c r="B191" s="95" t="s">
        <v>1035</v>
      </c>
      <c r="C191" s="96" t="s">
        <v>722</v>
      </c>
      <c r="D191" s="97"/>
      <c r="E191" s="101" t="s">
        <v>1035</v>
      </c>
      <c r="F191" s="101" t="s">
        <v>1035</v>
      </c>
      <c r="G191" s="98" t="s">
        <v>1035</v>
      </c>
      <c r="H191" s="106" t="s">
        <v>1035</v>
      </c>
      <c r="I191" s="101" t="s">
        <v>266</v>
      </c>
      <c r="J191" s="101" t="s">
        <v>1052</v>
      </c>
      <c r="K191" s="98" t="s">
        <v>1042</v>
      </c>
      <c r="L191" s="106" t="s">
        <v>1168</v>
      </c>
      <c r="M191" s="100" t="s">
        <v>723</v>
      </c>
      <c r="N191" s="101" t="s">
        <v>1052</v>
      </c>
      <c r="O191" s="102" t="s">
        <v>1035</v>
      </c>
      <c r="P191" s="101" t="s">
        <v>1035</v>
      </c>
      <c r="Q191" s="194" t="s">
        <v>1035</v>
      </c>
      <c r="R191" s="101" t="s">
        <v>1035</v>
      </c>
      <c r="S191" s="101" t="s">
        <v>1035</v>
      </c>
    </row>
    <row r="192" spans="1:19" ht="38.25" x14ac:dyDescent="0.2">
      <c r="A192" s="95" t="s">
        <v>724</v>
      </c>
      <c r="B192" s="95" t="s">
        <v>1035</v>
      </c>
      <c r="C192" s="96" t="s">
        <v>725</v>
      </c>
      <c r="D192" s="97"/>
      <c r="E192" s="98" t="s">
        <v>726</v>
      </c>
      <c r="F192" s="98" t="s">
        <v>483</v>
      </c>
      <c r="G192" s="98" t="s">
        <v>484</v>
      </c>
      <c r="H192" s="99" t="s">
        <v>727</v>
      </c>
      <c r="I192" s="98" t="s">
        <v>1035</v>
      </c>
      <c r="J192" s="98" t="s">
        <v>1035</v>
      </c>
      <c r="K192" s="91" t="s">
        <v>1035</v>
      </c>
      <c r="L192" s="99" t="s">
        <v>1035</v>
      </c>
      <c r="M192" s="107" t="s">
        <v>1035</v>
      </c>
      <c r="N192" s="98" t="s">
        <v>1035</v>
      </c>
      <c r="O192" s="108" t="s">
        <v>1035</v>
      </c>
      <c r="P192" s="98" t="s">
        <v>1035</v>
      </c>
      <c r="Q192" s="193" t="s">
        <v>1035</v>
      </c>
      <c r="R192" s="98" t="s">
        <v>1035</v>
      </c>
      <c r="S192" s="98" t="s">
        <v>1035</v>
      </c>
    </row>
    <row r="193" spans="1:19" ht="38.25" x14ac:dyDescent="0.2">
      <c r="A193" s="95" t="s">
        <v>728</v>
      </c>
      <c r="B193" s="95" t="s">
        <v>1035</v>
      </c>
      <c r="C193" s="96" t="s">
        <v>729</v>
      </c>
      <c r="D193" s="97"/>
      <c r="E193" s="98" t="s">
        <v>726</v>
      </c>
      <c r="F193" s="98" t="s">
        <v>483</v>
      </c>
      <c r="G193" s="98" t="s">
        <v>484</v>
      </c>
      <c r="H193" s="99" t="s">
        <v>727</v>
      </c>
      <c r="I193" s="98" t="s">
        <v>1035</v>
      </c>
      <c r="J193" s="98" t="s">
        <v>1035</v>
      </c>
      <c r="K193" s="98" t="s">
        <v>1035</v>
      </c>
      <c r="L193" s="99" t="s">
        <v>1035</v>
      </c>
      <c r="M193" s="107" t="s">
        <v>1035</v>
      </c>
      <c r="N193" s="98" t="s">
        <v>1035</v>
      </c>
      <c r="O193" s="108" t="s">
        <v>1035</v>
      </c>
      <c r="P193" s="98" t="s">
        <v>1035</v>
      </c>
      <c r="Q193" s="193" t="s">
        <v>1035</v>
      </c>
      <c r="R193" s="98" t="s">
        <v>1035</v>
      </c>
      <c r="S193" s="98" t="s">
        <v>1035</v>
      </c>
    </row>
    <row r="194" spans="1:19" x14ac:dyDescent="0.2">
      <c r="A194" s="95" t="s">
        <v>1169</v>
      </c>
      <c r="B194" s="95" t="s">
        <v>304</v>
      </c>
      <c r="C194" s="96" t="s">
        <v>6</v>
      </c>
      <c r="D194" s="97"/>
      <c r="E194" s="112" t="s">
        <v>1035</v>
      </c>
      <c r="F194" s="112" t="s">
        <v>1035</v>
      </c>
      <c r="G194" s="98" t="s">
        <v>1035</v>
      </c>
      <c r="H194" s="99" t="s">
        <v>1035</v>
      </c>
      <c r="I194" s="112" t="s">
        <v>1035</v>
      </c>
      <c r="J194" s="112" t="s">
        <v>340</v>
      </c>
      <c r="K194" s="91" t="s">
        <v>1035</v>
      </c>
      <c r="L194" s="99" t="s">
        <v>1035</v>
      </c>
      <c r="M194" s="107" t="s">
        <v>1035</v>
      </c>
      <c r="N194" s="98" t="s">
        <v>1035</v>
      </c>
      <c r="O194" s="108" t="s">
        <v>1035</v>
      </c>
      <c r="P194" s="98" t="s">
        <v>1035</v>
      </c>
      <c r="Q194" s="193" t="s">
        <v>1035</v>
      </c>
      <c r="R194" s="98" t="s">
        <v>1035</v>
      </c>
      <c r="S194" s="98" t="s">
        <v>1035</v>
      </c>
    </row>
    <row r="195" spans="1:19" x14ac:dyDescent="0.2">
      <c r="A195" s="95" t="s">
        <v>1043</v>
      </c>
      <c r="B195" s="95" t="s">
        <v>1035</v>
      </c>
      <c r="C195" s="96" t="s">
        <v>1044</v>
      </c>
      <c r="D195" s="97"/>
      <c r="E195" s="112" t="s">
        <v>1035</v>
      </c>
      <c r="F195" s="112" t="s">
        <v>1035</v>
      </c>
      <c r="G195" s="98" t="s">
        <v>1035</v>
      </c>
      <c r="H195" s="99" t="s">
        <v>1035</v>
      </c>
      <c r="I195" s="112" t="s">
        <v>1035</v>
      </c>
      <c r="J195" s="112" t="s">
        <v>1035</v>
      </c>
      <c r="K195" s="98" t="s">
        <v>1035</v>
      </c>
      <c r="L195" s="99" t="s">
        <v>1035</v>
      </c>
      <c r="M195" s="107" t="s">
        <v>286</v>
      </c>
      <c r="N195" s="98" t="s">
        <v>1045</v>
      </c>
      <c r="O195" s="108" t="s">
        <v>1035</v>
      </c>
      <c r="P195" s="98" t="s">
        <v>1035</v>
      </c>
      <c r="Q195" s="193" t="s">
        <v>1035</v>
      </c>
      <c r="R195" s="98" t="s">
        <v>1035</v>
      </c>
      <c r="S195" s="98" t="s">
        <v>1035</v>
      </c>
    </row>
    <row r="196" spans="1:19" ht="25.5" x14ac:dyDescent="0.2">
      <c r="A196" s="95" t="s">
        <v>730</v>
      </c>
      <c r="B196" s="95" t="s">
        <v>1035</v>
      </c>
      <c r="C196" s="96" t="s">
        <v>731</v>
      </c>
      <c r="D196" s="97"/>
      <c r="E196" s="112" t="s">
        <v>310</v>
      </c>
      <c r="F196" s="112" t="s">
        <v>292</v>
      </c>
      <c r="G196" s="98" t="s">
        <v>278</v>
      </c>
      <c r="H196" s="99" t="s">
        <v>732</v>
      </c>
      <c r="I196" s="112" t="s">
        <v>348</v>
      </c>
      <c r="J196" s="112" t="s">
        <v>1035</v>
      </c>
      <c r="K196" s="98" t="s">
        <v>424</v>
      </c>
      <c r="L196" s="99" t="s">
        <v>400</v>
      </c>
      <c r="M196" s="107" t="s">
        <v>269</v>
      </c>
      <c r="N196" s="98" t="s">
        <v>733</v>
      </c>
      <c r="O196" s="108" t="s">
        <v>1035</v>
      </c>
      <c r="P196" s="98" t="s">
        <v>1035</v>
      </c>
      <c r="Q196" s="193" t="s">
        <v>1035</v>
      </c>
      <c r="R196" s="98" t="s">
        <v>1035</v>
      </c>
      <c r="S196" s="98" t="s">
        <v>1035</v>
      </c>
    </row>
    <row r="197" spans="1:19" ht="25.5" x14ac:dyDescent="0.2">
      <c r="A197" s="95" t="s">
        <v>734</v>
      </c>
      <c r="B197" s="95" t="s">
        <v>1035</v>
      </c>
      <c r="C197" s="96" t="s">
        <v>735</v>
      </c>
      <c r="D197" s="97"/>
      <c r="E197" s="112" t="s">
        <v>310</v>
      </c>
      <c r="F197" s="112" t="s">
        <v>292</v>
      </c>
      <c r="G197" s="98" t="s">
        <v>278</v>
      </c>
      <c r="H197" s="99" t="s">
        <v>736</v>
      </c>
      <c r="I197" s="112" t="s">
        <v>1035</v>
      </c>
      <c r="J197" s="112" t="s">
        <v>1035</v>
      </c>
      <c r="K197" s="98" t="s">
        <v>1035</v>
      </c>
      <c r="L197" s="99" t="s">
        <v>1035</v>
      </c>
      <c r="M197" s="107" t="s">
        <v>1035</v>
      </c>
      <c r="N197" s="98" t="s">
        <v>1035</v>
      </c>
      <c r="O197" s="108" t="s">
        <v>1035</v>
      </c>
      <c r="P197" s="98" t="s">
        <v>1035</v>
      </c>
      <c r="Q197" s="193" t="s">
        <v>1035</v>
      </c>
      <c r="R197" s="98" t="s">
        <v>1035</v>
      </c>
      <c r="S197" s="98" t="s">
        <v>1035</v>
      </c>
    </row>
    <row r="198" spans="1:19" x14ac:dyDescent="0.2">
      <c r="A198" s="95" t="s">
        <v>737</v>
      </c>
      <c r="B198" s="95" t="s">
        <v>1035</v>
      </c>
      <c r="C198" s="96" t="s">
        <v>738</v>
      </c>
      <c r="D198" s="97"/>
      <c r="E198" s="112" t="s">
        <v>283</v>
      </c>
      <c r="F198" s="112" t="s">
        <v>1052</v>
      </c>
      <c r="G198" s="98" t="s">
        <v>392</v>
      </c>
      <c r="H198" s="99" t="s">
        <v>289</v>
      </c>
      <c r="I198" s="112" t="s">
        <v>1035</v>
      </c>
      <c r="J198" s="112" t="s">
        <v>1035</v>
      </c>
      <c r="K198" s="98" t="s">
        <v>1035</v>
      </c>
      <c r="L198" s="99" t="s">
        <v>1035</v>
      </c>
      <c r="M198" s="107" t="s">
        <v>1035</v>
      </c>
      <c r="N198" s="98" t="s">
        <v>1035</v>
      </c>
      <c r="O198" s="108" t="s">
        <v>1035</v>
      </c>
      <c r="P198" s="98" t="s">
        <v>1035</v>
      </c>
      <c r="Q198" s="193" t="s">
        <v>1035</v>
      </c>
      <c r="R198" s="98" t="s">
        <v>1035</v>
      </c>
      <c r="S198" s="98" t="s">
        <v>1035</v>
      </c>
    </row>
    <row r="199" spans="1:19" x14ac:dyDescent="0.2">
      <c r="A199" s="95" t="s">
        <v>739</v>
      </c>
      <c r="B199" s="95" t="s">
        <v>1035</v>
      </c>
      <c r="C199" s="96" t="s">
        <v>740</v>
      </c>
      <c r="D199" s="97"/>
      <c r="E199" s="112" t="s">
        <v>283</v>
      </c>
      <c r="F199" s="112" t="s">
        <v>1052</v>
      </c>
      <c r="G199" s="98" t="s">
        <v>392</v>
      </c>
      <c r="H199" s="99" t="s">
        <v>289</v>
      </c>
      <c r="I199" s="112" t="s">
        <v>1035</v>
      </c>
      <c r="J199" s="112" t="s">
        <v>1035</v>
      </c>
      <c r="K199" s="98" t="s">
        <v>1035</v>
      </c>
      <c r="L199" s="99" t="s">
        <v>1035</v>
      </c>
      <c r="M199" s="107" t="s">
        <v>1035</v>
      </c>
      <c r="N199" s="98" t="s">
        <v>1035</v>
      </c>
      <c r="O199" s="108" t="s">
        <v>1035</v>
      </c>
      <c r="P199" s="98" t="s">
        <v>1035</v>
      </c>
      <c r="Q199" s="193" t="s">
        <v>1035</v>
      </c>
      <c r="R199" s="98" t="s">
        <v>1035</v>
      </c>
      <c r="S199" s="98" t="s">
        <v>1035</v>
      </c>
    </row>
    <row r="200" spans="1:19" ht="38.25" x14ac:dyDescent="0.2">
      <c r="A200" s="95" t="s">
        <v>741</v>
      </c>
      <c r="B200" s="95" t="s">
        <v>1035</v>
      </c>
      <c r="C200" s="96" t="s">
        <v>742</v>
      </c>
      <c r="D200" s="97"/>
      <c r="E200" s="112" t="s">
        <v>266</v>
      </c>
      <c r="F200" s="112" t="s">
        <v>483</v>
      </c>
      <c r="G200" s="98" t="s">
        <v>484</v>
      </c>
      <c r="H200" s="99" t="s">
        <v>743</v>
      </c>
      <c r="I200" s="112" t="s">
        <v>1035</v>
      </c>
      <c r="J200" s="112" t="s">
        <v>1035</v>
      </c>
      <c r="K200" s="98" t="s">
        <v>1035</v>
      </c>
      <c r="L200" s="99" t="s">
        <v>1035</v>
      </c>
      <c r="M200" s="107" t="s">
        <v>299</v>
      </c>
      <c r="N200" s="98" t="s">
        <v>1052</v>
      </c>
      <c r="O200" s="108" t="s">
        <v>1035</v>
      </c>
      <c r="P200" s="98" t="s">
        <v>1035</v>
      </c>
      <c r="Q200" s="193" t="s">
        <v>1035</v>
      </c>
      <c r="R200" s="98" t="s">
        <v>1035</v>
      </c>
      <c r="S200" s="98" t="s">
        <v>1035</v>
      </c>
    </row>
    <row r="201" spans="1:19" x14ac:dyDescent="0.2">
      <c r="A201" s="95" t="s">
        <v>744</v>
      </c>
      <c r="B201" s="95" t="s">
        <v>1035</v>
      </c>
      <c r="C201" s="96" t="s">
        <v>745</v>
      </c>
      <c r="D201" s="97"/>
      <c r="E201" s="112" t="s">
        <v>326</v>
      </c>
      <c r="F201" s="112" t="s">
        <v>1052</v>
      </c>
      <c r="G201" s="98" t="s">
        <v>278</v>
      </c>
      <c r="H201" s="99" t="s">
        <v>308</v>
      </c>
      <c r="I201" s="112" t="s">
        <v>1035</v>
      </c>
      <c r="J201" s="112" t="s">
        <v>1035</v>
      </c>
      <c r="K201" s="98" t="s">
        <v>1035</v>
      </c>
      <c r="L201" s="99" t="s">
        <v>1035</v>
      </c>
      <c r="M201" s="107" t="s">
        <v>461</v>
      </c>
      <c r="N201" s="98" t="s">
        <v>1052</v>
      </c>
      <c r="O201" s="108" t="s">
        <v>1035</v>
      </c>
      <c r="P201" s="98" t="s">
        <v>1035</v>
      </c>
      <c r="Q201" s="193" t="s">
        <v>1035</v>
      </c>
      <c r="R201" s="98" t="s">
        <v>1035</v>
      </c>
      <c r="S201" s="98" t="s">
        <v>1035</v>
      </c>
    </row>
    <row r="202" spans="1:19" ht="38.25" x14ac:dyDescent="0.2">
      <c r="A202" s="95" t="s">
        <v>1170</v>
      </c>
      <c r="B202" s="95" t="s">
        <v>1035</v>
      </c>
      <c r="C202" s="96" t="s">
        <v>746</v>
      </c>
      <c r="D202" s="97"/>
      <c r="E202" s="112" t="s">
        <v>1035</v>
      </c>
      <c r="F202" s="112" t="s">
        <v>1035</v>
      </c>
      <c r="G202" s="98" t="s">
        <v>1035</v>
      </c>
      <c r="H202" s="99" t="s">
        <v>1035</v>
      </c>
      <c r="I202" s="112" t="s">
        <v>1035</v>
      </c>
      <c r="J202" s="112" t="s">
        <v>326</v>
      </c>
      <c r="K202" s="98" t="s">
        <v>321</v>
      </c>
      <c r="L202" s="99" t="s">
        <v>322</v>
      </c>
      <c r="M202" s="107" t="s">
        <v>1035</v>
      </c>
      <c r="N202" s="98" t="s">
        <v>1035</v>
      </c>
      <c r="O202" s="108" t="s">
        <v>326</v>
      </c>
      <c r="P202" s="98" t="s">
        <v>326</v>
      </c>
      <c r="Q202" s="193" t="s">
        <v>747</v>
      </c>
      <c r="R202" s="98" t="s">
        <v>344</v>
      </c>
      <c r="S202" s="98" t="s">
        <v>272</v>
      </c>
    </row>
    <row r="203" spans="1:19" x14ac:dyDescent="0.2">
      <c r="A203" s="95" t="s">
        <v>748</v>
      </c>
      <c r="B203" s="95" t="s">
        <v>1035</v>
      </c>
      <c r="C203" s="96" t="s">
        <v>749</v>
      </c>
      <c r="D203" s="97"/>
      <c r="E203" s="98" t="s">
        <v>294</v>
      </c>
      <c r="F203" s="98" t="s">
        <v>1052</v>
      </c>
      <c r="G203" s="98" t="s">
        <v>278</v>
      </c>
      <c r="H203" s="99" t="s">
        <v>301</v>
      </c>
      <c r="I203" s="98" t="s">
        <v>306</v>
      </c>
      <c r="J203" s="98" t="s">
        <v>1035</v>
      </c>
      <c r="K203" s="98" t="s">
        <v>307</v>
      </c>
      <c r="L203" s="99" t="s">
        <v>301</v>
      </c>
      <c r="M203" s="107" t="s">
        <v>750</v>
      </c>
      <c r="N203" s="98" t="s">
        <v>1052</v>
      </c>
      <c r="O203" s="108" t="s">
        <v>1035</v>
      </c>
      <c r="P203" s="98" t="s">
        <v>1035</v>
      </c>
      <c r="Q203" s="193" t="s">
        <v>1035</v>
      </c>
      <c r="R203" s="98" t="s">
        <v>1035</v>
      </c>
      <c r="S203" s="98" t="s">
        <v>1035</v>
      </c>
    </row>
    <row r="204" spans="1:19" ht="38.25" x14ac:dyDescent="0.2">
      <c r="A204" s="120" t="s">
        <v>1171</v>
      </c>
      <c r="B204" s="120" t="s">
        <v>1035</v>
      </c>
      <c r="C204" s="121" t="s">
        <v>751</v>
      </c>
      <c r="D204" s="122"/>
      <c r="E204" s="98" t="s">
        <v>294</v>
      </c>
      <c r="F204" s="123" t="s">
        <v>1052</v>
      </c>
      <c r="G204" s="123" t="s">
        <v>278</v>
      </c>
      <c r="H204" s="124" t="s">
        <v>314</v>
      </c>
      <c r="I204" s="123" t="s">
        <v>1035</v>
      </c>
      <c r="J204" s="123" t="s">
        <v>1035</v>
      </c>
      <c r="K204" s="123" t="s">
        <v>1035</v>
      </c>
      <c r="L204" s="124" t="s">
        <v>1035</v>
      </c>
      <c r="M204" s="125" t="s">
        <v>1035</v>
      </c>
      <c r="N204" s="123" t="s">
        <v>1035</v>
      </c>
      <c r="O204" s="126" t="s">
        <v>1035</v>
      </c>
      <c r="P204" s="123" t="s">
        <v>1035</v>
      </c>
      <c r="Q204" s="197" t="s">
        <v>1035</v>
      </c>
      <c r="R204" s="123" t="s">
        <v>1035</v>
      </c>
      <c r="S204" s="123" t="s">
        <v>1035</v>
      </c>
    </row>
    <row r="205" spans="1:19" x14ac:dyDescent="0.2">
      <c r="A205" s="120" t="s">
        <v>752</v>
      </c>
      <c r="B205" s="120" t="s">
        <v>1035</v>
      </c>
      <c r="C205" s="121" t="s">
        <v>753</v>
      </c>
      <c r="D205" s="122"/>
      <c r="E205" s="98" t="s">
        <v>269</v>
      </c>
      <c r="F205" s="123" t="s">
        <v>1052</v>
      </c>
      <c r="G205" s="123" t="s">
        <v>278</v>
      </c>
      <c r="H205" s="124" t="s">
        <v>314</v>
      </c>
      <c r="I205" s="123" t="s">
        <v>269</v>
      </c>
      <c r="J205" s="123" t="s">
        <v>1035</v>
      </c>
      <c r="K205" s="123" t="s">
        <v>419</v>
      </c>
      <c r="L205" s="124" t="s">
        <v>308</v>
      </c>
      <c r="M205" s="125" t="s">
        <v>1035</v>
      </c>
      <c r="N205" s="123" t="s">
        <v>1035</v>
      </c>
      <c r="O205" s="126" t="s">
        <v>1035</v>
      </c>
      <c r="P205" s="123" t="s">
        <v>1035</v>
      </c>
      <c r="Q205" s="197" t="s">
        <v>1035</v>
      </c>
      <c r="R205" s="123" t="s">
        <v>344</v>
      </c>
      <c r="S205" s="123" t="s">
        <v>401</v>
      </c>
    </row>
    <row r="206" spans="1:19" x14ac:dyDescent="0.2">
      <c r="A206" s="120" t="s">
        <v>754</v>
      </c>
      <c r="B206" s="120" t="s">
        <v>1035</v>
      </c>
      <c r="C206" s="121" t="s">
        <v>755</v>
      </c>
      <c r="D206" s="122"/>
      <c r="E206" s="98" t="s">
        <v>363</v>
      </c>
      <c r="F206" s="123" t="s">
        <v>756</v>
      </c>
      <c r="G206" s="123" t="s">
        <v>278</v>
      </c>
      <c r="H206" s="124" t="s">
        <v>638</v>
      </c>
      <c r="I206" s="123" t="s">
        <v>1035</v>
      </c>
      <c r="J206" s="123" t="s">
        <v>1035</v>
      </c>
      <c r="K206" s="123" t="s">
        <v>1035</v>
      </c>
      <c r="L206" s="124" t="s">
        <v>1035</v>
      </c>
      <c r="M206" s="125" t="s">
        <v>757</v>
      </c>
      <c r="N206" s="123" t="s">
        <v>758</v>
      </c>
      <c r="O206" s="126" t="s">
        <v>1035</v>
      </c>
      <c r="P206" s="123" t="s">
        <v>1035</v>
      </c>
      <c r="Q206" s="197" t="s">
        <v>1035</v>
      </c>
      <c r="R206" s="123" t="s">
        <v>1035</v>
      </c>
      <c r="S206" s="123" t="s">
        <v>1035</v>
      </c>
    </row>
    <row r="207" spans="1:19" x14ac:dyDescent="0.2">
      <c r="A207" s="120" t="s">
        <v>759</v>
      </c>
      <c r="B207" s="120" t="s">
        <v>1035</v>
      </c>
      <c r="C207" s="121" t="s">
        <v>760</v>
      </c>
      <c r="D207" s="122"/>
      <c r="E207" s="98" t="s">
        <v>286</v>
      </c>
      <c r="F207" s="123" t="s">
        <v>1052</v>
      </c>
      <c r="G207" s="123" t="s">
        <v>484</v>
      </c>
      <c r="H207" s="124" t="s">
        <v>368</v>
      </c>
      <c r="I207" s="123" t="s">
        <v>1035</v>
      </c>
      <c r="J207" s="123" t="s">
        <v>1035</v>
      </c>
      <c r="K207" s="123" t="s">
        <v>1035</v>
      </c>
      <c r="L207" s="124" t="s">
        <v>1035</v>
      </c>
      <c r="M207" s="125" t="s">
        <v>1035</v>
      </c>
      <c r="N207" s="123" t="s">
        <v>1035</v>
      </c>
      <c r="O207" s="126" t="s">
        <v>1035</v>
      </c>
      <c r="P207" s="123" t="s">
        <v>1035</v>
      </c>
      <c r="Q207" s="197" t="s">
        <v>1035</v>
      </c>
      <c r="R207" s="123" t="s">
        <v>1035</v>
      </c>
      <c r="S207" s="123" t="s">
        <v>1035</v>
      </c>
    </row>
    <row r="208" spans="1:19" ht="25.5" x14ac:dyDescent="0.2">
      <c r="A208" s="120" t="s">
        <v>1172</v>
      </c>
      <c r="B208" s="120" t="s">
        <v>1035</v>
      </c>
      <c r="C208" s="121" t="s">
        <v>761</v>
      </c>
      <c r="D208" s="122"/>
      <c r="E208" s="98" t="s">
        <v>409</v>
      </c>
      <c r="F208" s="123" t="s">
        <v>756</v>
      </c>
      <c r="G208" s="123" t="s">
        <v>278</v>
      </c>
      <c r="H208" s="124" t="s">
        <v>638</v>
      </c>
      <c r="I208" s="123" t="s">
        <v>1035</v>
      </c>
      <c r="J208" s="123" t="s">
        <v>1035</v>
      </c>
      <c r="K208" s="123" t="s">
        <v>1035</v>
      </c>
      <c r="L208" s="124" t="s">
        <v>1035</v>
      </c>
      <c r="M208" s="125" t="s">
        <v>286</v>
      </c>
      <c r="N208" s="123" t="s">
        <v>758</v>
      </c>
      <c r="O208" s="126" t="s">
        <v>1035</v>
      </c>
      <c r="P208" s="123" t="s">
        <v>1035</v>
      </c>
      <c r="Q208" s="197" t="s">
        <v>1035</v>
      </c>
      <c r="R208" s="123" t="s">
        <v>1035</v>
      </c>
      <c r="S208" s="123" t="s">
        <v>1035</v>
      </c>
    </row>
    <row r="209" spans="1:19" ht="25.5" x14ac:dyDescent="0.2">
      <c r="A209" s="120" t="s">
        <v>1173</v>
      </c>
      <c r="B209" s="120" t="s">
        <v>1035</v>
      </c>
      <c r="C209" s="121" t="s">
        <v>762</v>
      </c>
      <c r="D209" s="122"/>
      <c r="E209" s="98" t="s">
        <v>1035</v>
      </c>
      <c r="F209" s="123" t="s">
        <v>1035</v>
      </c>
      <c r="G209" s="123" t="s">
        <v>1035</v>
      </c>
      <c r="H209" s="124" t="s">
        <v>1035</v>
      </c>
      <c r="I209" s="123" t="s">
        <v>286</v>
      </c>
      <c r="J209" s="123" t="s">
        <v>1035</v>
      </c>
      <c r="K209" s="123" t="s">
        <v>763</v>
      </c>
      <c r="L209" s="124" t="s">
        <v>308</v>
      </c>
      <c r="M209" s="125" t="s">
        <v>1035</v>
      </c>
      <c r="N209" s="123" t="s">
        <v>1035</v>
      </c>
      <c r="O209" s="126" t="s">
        <v>1035</v>
      </c>
      <c r="P209" s="123" t="s">
        <v>1035</v>
      </c>
      <c r="Q209" s="197" t="s">
        <v>1035</v>
      </c>
      <c r="R209" s="123" t="s">
        <v>286</v>
      </c>
      <c r="S209" s="123" t="s">
        <v>311</v>
      </c>
    </row>
    <row r="210" spans="1:19" x14ac:dyDescent="0.2">
      <c r="A210" s="120" t="s">
        <v>1174</v>
      </c>
      <c r="B210" s="120" t="s">
        <v>1035</v>
      </c>
      <c r="C210" s="121" t="s">
        <v>762</v>
      </c>
      <c r="D210" s="122"/>
      <c r="E210" s="98" t="s">
        <v>1035</v>
      </c>
      <c r="F210" s="123" t="s">
        <v>1035</v>
      </c>
      <c r="G210" s="123" t="s">
        <v>1035</v>
      </c>
      <c r="H210" s="124" t="s">
        <v>1035</v>
      </c>
      <c r="I210" s="123" t="s">
        <v>269</v>
      </c>
      <c r="J210" s="123" t="s">
        <v>1035</v>
      </c>
      <c r="K210" s="123" t="s">
        <v>763</v>
      </c>
      <c r="L210" s="124" t="s">
        <v>308</v>
      </c>
      <c r="M210" s="125" t="s">
        <v>1035</v>
      </c>
      <c r="N210" s="123" t="s">
        <v>1035</v>
      </c>
      <c r="O210" s="126" t="s">
        <v>1035</v>
      </c>
      <c r="P210" s="123" t="s">
        <v>1035</v>
      </c>
      <c r="Q210" s="197" t="s">
        <v>1035</v>
      </c>
      <c r="R210" s="123" t="s">
        <v>1035</v>
      </c>
      <c r="S210" s="123" t="s">
        <v>1035</v>
      </c>
    </row>
    <row r="211" spans="1:19" x14ac:dyDescent="0.2">
      <c r="A211" s="120" t="s">
        <v>1175</v>
      </c>
      <c r="B211" s="120" t="s">
        <v>1035</v>
      </c>
      <c r="C211" s="121" t="s">
        <v>783</v>
      </c>
      <c r="D211" s="122"/>
      <c r="E211" s="98" t="s">
        <v>317</v>
      </c>
      <c r="F211" s="123" t="s">
        <v>1052</v>
      </c>
      <c r="G211" s="123" t="s">
        <v>278</v>
      </c>
      <c r="H211" s="124" t="s">
        <v>364</v>
      </c>
      <c r="I211" s="123" t="s">
        <v>310</v>
      </c>
      <c r="J211" s="123" t="s">
        <v>1035</v>
      </c>
      <c r="K211" s="123" t="s">
        <v>419</v>
      </c>
      <c r="L211" s="124" t="s">
        <v>364</v>
      </c>
      <c r="M211" s="125" t="s">
        <v>1035</v>
      </c>
      <c r="N211" s="123" t="s">
        <v>1035</v>
      </c>
      <c r="O211" s="126" t="s">
        <v>1035</v>
      </c>
      <c r="P211" s="123" t="s">
        <v>1035</v>
      </c>
      <c r="Q211" s="197" t="s">
        <v>1035</v>
      </c>
      <c r="R211" s="123" t="s">
        <v>1035</v>
      </c>
      <c r="S211" s="123" t="s">
        <v>1035</v>
      </c>
    </row>
    <row r="212" spans="1:19" x14ac:dyDescent="0.2">
      <c r="A212" s="120" t="s">
        <v>1176</v>
      </c>
      <c r="B212" s="120" t="s">
        <v>1035</v>
      </c>
      <c r="C212" s="121" t="s">
        <v>795</v>
      </c>
      <c r="D212" s="122"/>
      <c r="E212" s="98" t="s">
        <v>365</v>
      </c>
      <c r="F212" s="123" t="s">
        <v>1052</v>
      </c>
      <c r="G212" s="123" t="s">
        <v>278</v>
      </c>
      <c r="H212" s="124" t="s">
        <v>650</v>
      </c>
      <c r="I212" s="123" t="s">
        <v>1035</v>
      </c>
      <c r="J212" s="123" t="s">
        <v>1035</v>
      </c>
      <c r="K212" s="123" t="s">
        <v>1035</v>
      </c>
      <c r="L212" s="124" t="s">
        <v>1035</v>
      </c>
      <c r="M212" s="125" t="s">
        <v>286</v>
      </c>
      <c r="N212" s="123" t="s">
        <v>1052</v>
      </c>
      <c r="O212" s="126" t="s">
        <v>1035</v>
      </c>
      <c r="P212" s="123" t="s">
        <v>1035</v>
      </c>
      <c r="Q212" s="197" t="s">
        <v>1035</v>
      </c>
      <c r="R212" s="123" t="s">
        <v>1035</v>
      </c>
      <c r="S212" s="123" t="s">
        <v>1035</v>
      </c>
    </row>
    <row r="213" spans="1:19" ht="38.25" x14ac:dyDescent="0.2">
      <c r="A213" s="120" t="s">
        <v>1177</v>
      </c>
      <c r="B213" s="120" t="s">
        <v>1035</v>
      </c>
      <c r="C213" s="121" t="s">
        <v>1178</v>
      </c>
      <c r="D213" s="122"/>
      <c r="E213" s="98" t="s">
        <v>365</v>
      </c>
      <c r="F213" s="123" t="s">
        <v>483</v>
      </c>
      <c r="G213" s="123" t="s">
        <v>1062</v>
      </c>
      <c r="H213" s="124" t="s">
        <v>1095</v>
      </c>
      <c r="I213" s="123" t="s">
        <v>1035</v>
      </c>
      <c r="J213" s="123" t="s">
        <v>1035</v>
      </c>
      <c r="K213" s="123" t="s">
        <v>1035</v>
      </c>
      <c r="L213" s="124" t="s">
        <v>1035</v>
      </c>
      <c r="M213" s="125" t="s">
        <v>1035</v>
      </c>
      <c r="N213" s="123" t="s">
        <v>1035</v>
      </c>
      <c r="O213" s="126" t="s">
        <v>1035</v>
      </c>
      <c r="P213" s="123" t="s">
        <v>1035</v>
      </c>
      <c r="Q213" s="197" t="s">
        <v>1035</v>
      </c>
      <c r="R213" s="123" t="s">
        <v>1035</v>
      </c>
      <c r="S213" s="123" t="s">
        <v>1035</v>
      </c>
    </row>
    <row r="214" spans="1:19" x14ac:dyDescent="0.2">
      <c r="A214" s="120" t="s">
        <v>1179</v>
      </c>
      <c r="B214" s="120" t="s">
        <v>1035</v>
      </c>
      <c r="C214" s="121" t="s">
        <v>764</v>
      </c>
      <c r="D214" s="122"/>
      <c r="E214" s="98" t="s">
        <v>1035</v>
      </c>
      <c r="F214" s="123" t="s">
        <v>1035</v>
      </c>
      <c r="G214" s="158" t="s">
        <v>1035</v>
      </c>
      <c r="H214" s="124" t="s">
        <v>1035</v>
      </c>
      <c r="I214" s="123" t="s">
        <v>1035</v>
      </c>
      <c r="J214" s="123" t="s">
        <v>1035</v>
      </c>
      <c r="K214" s="123" t="s">
        <v>1035</v>
      </c>
      <c r="L214" s="124" t="s">
        <v>1035</v>
      </c>
      <c r="M214" s="125" t="s">
        <v>1035</v>
      </c>
      <c r="N214" s="123" t="s">
        <v>1035</v>
      </c>
      <c r="O214" s="126" t="s">
        <v>294</v>
      </c>
      <c r="P214" s="123" t="s">
        <v>294</v>
      </c>
      <c r="Q214" s="197" t="s">
        <v>1035</v>
      </c>
      <c r="R214" s="123" t="s">
        <v>294</v>
      </c>
      <c r="S214" s="123" t="s">
        <v>401</v>
      </c>
    </row>
    <row r="215" spans="1:19" x14ac:dyDescent="0.2">
      <c r="A215" s="120" t="s">
        <v>765</v>
      </c>
      <c r="B215" s="95" t="s">
        <v>1035</v>
      </c>
      <c r="C215" s="121" t="s">
        <v>766</v>
      </c>
      <c r="D215" s="97"/>
      <c r="E215" s="98" t="s">
        <v>379</v>
      </c>
      <c r="F215" s="123" t="s">
        <v>1052</v>
      </c>
      <c r="G215" s="158" t="s">
        <v>278</v>
      </c>
      <c r="H215" s="124" t="s">
        <v>767</v>
      </c>
      <c r="I215" s="123" t="s">
        <v>1035</v>
      </c>
      <c r="J215" s="123" t="s">
        <v>1035</v>
      </c>
      <c r="K215" s="123" t="s">
        <v>1035</v>
      </c>
      <c r="L215" s="124" t="s">
        <v>1035</v>
      </c>
      <c r="M215" s="125" t="s">
        <v>768</v>
      </c>
      <c r="N215" s="123" t="s">
        <v>1052</v>
      </c>
      <c r="O215" s="126" t="s">
        <v>1035</v>
      </c>
      <c r="P215" s="123" t="s">
        <v>1035</v>
      </c>
      <c r="Q215" s="197" t="s">
        <v>1035</v>
      </c>
      <c r="R215" s="123" t="s">
        <v>1035</v>
      </c>
      <c r="S215" s="123" t="s">
        <v>1035</v>
      </c>
    </row>
    <row r="216" spans="1:19" x14ac:dyDescent="0.2">
      <c r="A216" s="120" t="s">
        <v>769</v>
      </c>
      <c r="B216" s="95" t="s">
        <v>1035</v>
      </c>
      <c r="C216" s="121" t="s">
        <v>770</v>
      </c>
      <c r="D216" s="97"/>
      <c r="E216" s="98" t="s">
        <v>283</v>
      </c>
      <c r="F216" s="123" t="s">
        <v>1052</v>
      </c>
      <c r="G216" s="158" t="s">
        <v>278</v>
      </c>
      <c r="H216" s="124" t="s">
        <v>368</v>
      </c>
      <c r="I216" s="123" t="s">
        <v>1035</v>
      </c>
      <c r="J216" s="123" t="s">
        <v>1035</v>
      </c>
      <c r="K216" s="123" t="s">
        <v>1035</v>
      </c>
      <c r="L216" s="124" t="s">
        <v>1035</v>
      </c>
      <c r="M216" s="125" t="s">
        <v>1035</v>
      </c>
      <c r="N216" s="123" t="s">
        <v>1035</v>
      </c>
      <c r="O216" s="126" t="s">
        <v>1035</v>
      </c>
      <c r="P216" s="123" t="s">
        <v>1035</v>
      </c>
      <c r="Q216" s="197" t="s">
        <v>1035</v>
      </c>
      <c r="R216" s="123" t="s">
        <v>1035</v>
      </c>
      <c r="S216" s="123" t="s">
        <v>1035</v>
      </c>
    </row>
    <row r="217" spans="1:19" x14ac:dyDescent="0.2">
      <c r="A217" s="120" t="s">
        <v>771</v>
      </c>
      <c r="B217" s="95" t="s">
        <v>1035</v>
      </c>
      <c r="C217" s="121" t="s">
        <v>772</v>
      </c>
      <c r="D217" s="97"/>
      <c r="E217" s="98" t="s">
        <v>323</v>
      </c>
      <c r="F217" s="123" t="s">
        <v>1052</v>
      </c>
      <c r="G217" s="158" t="s">
        <v>278</v>
      </c>
      <c r="H217" s="124" t="s">
        <v>314</v>
      </c>
      <c r="I217" s="123" t="s">
        <v>381</v>
      </c>
      <c r="J217" s="123" t="s">
        <v>1035</v>
      </c>
      <c r="K217" s="123" t="s">
        <v>615</v>
      </c>
      <c r="L217" s="124" t="s">
        <v>308</v>
      </c>
      <c r="M217" s="125" t="s">
        <v>429</v>
      </c>
      <c r="N217" s="123" t="s">
        <v>1052</v>
      </c>
      <c r="O217" s="126" t="s">
        <v>1035</v>
      </c>
      <c r="P217" s="123" t="s">
        <v>1035</v>
      </c>
      <c r="Q217" s="197" t="s">
        <v>1035</v>
      </c>
      <c r="R217" s="123" t="s">
        <v>1035</v>
      </c>
      <c r="S217" s="123" t="s">
        <v>1035</v>
      </c>
    </row>
    <row r="218" spans="1:19" x14ac:dyDescent="0.2">
      <c r="A218" s="120" t="s">
        <v>773</v>
      </c>
      <c r="B218" s="120" t="s">
        <v>1035</v>
      </c>
      <c r="C218" s="121" t="s">
        <v>774</v>
      </c>
      <c r="D218" s="122"/>
      <c r="E218" s="98" t="s">
        <v>348</v>
      </c>
      <c r="F218" s="123" t="s">
        <v>1052</v>
      </c>
      <c r="G218" s="123" t="s">
        <v>278</v>
      </c>
      <c r="H218" s="124" t="s">
        <v>400</v>
      </c>
      <c r="I218" s="123" t="s">
        <v>1035</v>
      </c>
      <c r="J218" s="123" t="s">
        <v>1035</v>
      </c>
      <c r="K218" s="123" t="s">
        <v>1035</v>
      </c>
      <c r="L218" s="124" t="s">
        <v>1035</v>
      </c>
      <c r="M218" s="125" t="s">
        <v>1035</v>
      </c>
      <c r="N218" s="123" t="s">
        <v>1035</v>
      </c>
      <c r="O218" s="126" t="s">
        <v>296</v>
      </c>
      <c r="P218" s="123" t="s">
        <v>296</v>
      </c>
      <c r="Q218" s="197" t="s">
        <v>587</v>
      </c>
      <c r="R218" s="123" t="s">
        <v>296</v>
      </c>
      <c r="S218" s="123" t="s">
        <v>311</v>
      </c>
    </row>
    <row r="219" spans="1:19" ht="38.25" x14ac:dyDescent="0.2">
      <c r="A219" s="120" t="s">
        <v>1180</v>
      </c>
      <c r="B219" s="120" t="s">
        <v>1035</v>
      </c>
      <c r="C219" s="121" t="s">
        <v>775</v>
      </c>
      <c r="D219" s="122"/>
      <c r="E219" s="98" t="s">
        <v>535</v>
      </c>
      <c r="F219" s="123" t="s">
        <v>1052</v>
      </c>
      <c r="G219" s="123" t="s">
        <v>278</v>
      </c>
      <c r="H219" s="124" t="s">
        <v>776</v>
      </c>
      <c r="I219" s="123" t="s">
        <v>1035</v>
      </c>
      <c r="J219" s="123" t="s">
        <v>1035</v>
      </c>
      <c r="K219" s="123" t="s">
        <v>1035</v>
      </c>
      <c r="L219" s="124" t="s">
        <v>1035</v>
      </c>
      <c r="M219" s="125" t="s">
        <v>1035</v>
      </c>
      <c r="N219" s="123" t="s">
        <v>1035</v>
      </c>
      <c r="O219" s="126" t="s">
        <v>1035</v>
      </c>
      <c r="P219" s="123" t="s">
        <v>1035</v>
      </c>
      <c r="Q219" s="197" t="s">
        <v>1035</v>
      </c>
      <c r="R219" s="123" t="s">
        <v>1035</v>
      </c>
      <c r="S219" s="123" t="s">
        <v>1035</v>
      </c>
    </row>
    <row r="220" spans="1:19" x14ac:dyDescent="0.2">
      <c r="A220" s="120" t="s">
        <v>777</v>
      </c>
      <c r="B220" s="120" t="s">
        <v>1035</v>
      </c>
      <c r="C220" s="121" t="s">
        <v>778</v>
      </c>
      <c r="D220" s="122"/>
      <c r="E220" s="98" t="s">
        <v>535</v>
      </c>
      <c r="F220" s="123" t="s">
        <v>1052</v>
      </c>
      <c r="G220" s="123" t="s">
        <v>278</v>
      </c>
      <c r="H220" s="124" t="s">
        <v>776</v>
      </c>
      <c r="I220" s="123" t="s">
        <v>294</v>
      </c>
      <c r="J220" s="123" t="s">
        <v>1035</v>
      </c>
      <c r="K220" s="123" t="s">
        <v>419</v>
      </c>
      <c r="L220" s="124" t="s">
        <v>779</v>
      </c>
      <c r="M220" s="125" t="s">
        <v>1035</v>
      </c>
      <c r="N220" s="123" t="s">
        <v>1035</v>
      </c>
      <c r="O220" s="126" t="s">
        <v>1035</v>
      </c>
      <c r="P220" s="123" t="s">
        <v>1035</v>
      </c>
      <c r="Q220" s="197" t="s">
        <v>1035</v>
      </c>
      <c r="R220" s="123" t="s">
        <v>306</v>
      </c>
      <c r="S220" s="123" t="s">
        <v>311</v>
      </c>
    </row>
    <row r="221" spans="1:19" ht="38.25" x14ac:dyDescent="0.2">
      <c r="A221" s="120" t="s">
        <v>1181</v>
      </c>
      <c r="B221" s="120" t="s">
        <v>1035</v>
      </c>
      <c r="C221" s="121" t="s">
        <v>780</v>
      </c>
      <c r="D221" s="122"/>
      <c r="E221" s="98" t="s">
        <v>310</v>
      </c>
      <c r="F221" s="123" t="s">
        <v>1052</v>
      </c>
      <c r="G221" s="123" t="s">
        <v>278</v>
      </c>
      <c r="H221" s="124" t="s">
        <v>632</v>
      </c>
      <c r="I221" s="123" t="s">
        <v>409</v>
      </c>
      <c r="J221" s="123" t="s">
        <v>1035</v>
      </c>
      <c r="K221" s="123" t="s">
        <v>321</v>
      </c>
      <c r="L221" s="124" t="s">
        <v>781</v>
      </c>
      <c r="M221" s="125" t="s">
        <v>782</v>
      </c>
      <c r="N221" s="123" t="s">
        <v>1035</v>
      </c>
      <c r="O221" s="126" t="s">
        <v>1035</v>
      </c>
      <c r="P221" s="123" t="s">
        <v>1035</v>
      </c>
      <c r="Q221" s="197" t="s">
        <v>1035</v>
      </c>
      <c r="R221" s="123" t="s">
        <v>1035</v>
      </c>
      <c r="S221" s="123" t="s">
        <v>1035</v>
      </c>
    </row>
    <row r="222" spans="1:19" ht="38.25" x14ac:dyDescent="0.2">
      <c r="A222" s="120" t="s">
        <v>1182</v>
      </c>
      <c r="B222" s="120" t="s">
        <v>1035</v>
      </c>
      <c r="C222" s="121" t="s">
        <v>784</v>
      </c>
      <c r="D222" s="122"/>
      <c r="E222" s="98" t="s">
        <v>310</v>
      </c>
      <c r="F222" s="123" t="s">
        <v>1052</v>
      </c>
      <c r="G222" s="123" t="s">
        <v>278</v>
      </c>
      <c r="H222" s="124" t="s">
        <v>1183</v>
      </c>
      <c r="I222" s="123" t="s">
        <v>266</v>
      </c>
      <c r="J222" s="123" t="s">
        <v>1035</v>
      </c>
      <c r="K222" s="123" t="s">
        <v>307</v>
      </c>
      <c r="L222" s="124" t="s">
        <v>785</v>
      </c>
      <c r="M222" s="125" t="s">
        <v>1035</v>
      </c>
      <c r="N222" s="123" t="s">
        <v>1035</v>
      </c>
      <c r="O222" s="126" t="s">
        <v>1035</v>
      </c>
      <c r="P222" s="123" t="s">
        <v>1035</v>
      </c>
      <c r="Q222" s="197" t="s">
        <v>1035</v>
      </c>
      <c r="R222" s="123" t="s">
        <v>365</v>
      </c>
      <c r="S222" s="123" t="s">
        <v>311</v>
      </c>
    </row>
    <row r="223" spans="1:19" x14ac:dyDescent="0.2">
      <c r="A223" s="120" t="s">
        <v>89</v>
      </c>
      <c r="B223" s="120" t="s">
        <v>304</v>
      </c>
      <c r="C223" s="121" t="s">
        <v>786</v>
      </c>
      <c r="D223" s="122"/>
      <c r="E223" s="98" t="s">
        <v>1035</v>
      </c>
      <c r="F223" s="123" t="s">
        <v>1035</v>
      </c>
      <c r="G223" s="123" t="s">
        <v>1035</v>
      </c>
      <c r="H223" s="124" t="s">
        <v>1035</v>
      </c>
      <c r="I223" s="123" t="s">
        <v>1035</v>
      </c>
      <c r="J223" s="123" t="s">
        <v>340</v>
      </c>
      <c r="K223" s="123" t="s">
        <v>1035</v>
      </c>
      <c r="L223" s="124" t="s">
        <v>1035</v>
      </c>
      <c r="M223" s="125" t="s">
        <v>1035</v>
      </c>
      <c r="N223" s="123" t="s">
        <v>1035</v>
      </c>
      <c r="O223" s="126" t="s">
        <v>1035</v>
      </c>
      <c r="P223" s="123" t="s">
        <v>1035</v>
      </c>
      <c r="Q223" s="197" t="s">
        <v>1035</v>
      </c>
      <c r="R223" s="123" t="s">
        <v>1035</v>
      </c>
      <c r="S223" s="123" t="s">
        <v>1035</v>
      </c>
    </row>
    <row r="224" spans="1:19" x14ac:dyDescent="0.2">
      <c r="A224" s="120" t="s">
        <v>787</v>
      </c>
      <c r="B224" s="120" t="s">
        <v>1035</v>
      </c>
      <c r="C224" s="121" t="s">
        <v>788</v>
      </c>
      <c r="D224" s="122"/>
      <c r="E224" s="98" t="s">
        <v>1035</v>
      </c>
      <c r="F224" s="123" t="s">
        <v>1035</v>
      </c>
      <c r="G224" s="123" t="s">
        <v>1035</v>
      </c>
      <c r="H224" s="124" t="s">
        <v>1035</v>
      </c>
      <c r="I224" s="123" t="s">
        <v>363</v>
      </c>
      <c r="J224" s="123" t="s">
        <v>1035</v>
      </c>
      <c r="K224" s="123" t="s">
        <v>470</v>
      </c>
      <c r="L224" s="124" t="s">
        <v>789</v>
      </c>
      <c r="M224" s="125" t="s">
        <v>1035</v>
      </c>
      <c r="N224" s="123" t="s">
        <v>1035</v>
      </c>
      <c r="O224" s="126" t="s">
        <v>1035</v>
      </c>
      <c r="P224" s="123" t="s">
        <v>1035</v>
      </c>
      <c r="Q224" s="197" t="s">
        <v>1035</v>
      </c>
      <c r="R224" s="123" t="s">
        <v>1035</v>
      </c>
      <c r="S224" s="123" t="s">
        <v>1035</v>
      </c>
    </row>
    <row r="225" spans="1:19" ht="25.5" x14ac:dyDescent="0.2">
      <c r="A225" s="120" t="s">
        <v>1184</v>
      </c>
      <c r="B225" s="120" t="s">
        <v>1035</v>
      </c>
      <c r="C225" s="121" t="s">
        <v>790</v>
      </c>
      <c r="D225" s="122"/>
      <c r="E225" s="98" t="s">
        <v>409</v>
      </c>
      <c r="F225" s="123" t="s">
        <v>1052</v>
      </c>
      <c r="G225" s="123" t="s">
        <v>278</v>
      </c>
      <c r="H225" s="124" t="s">
        <v>791</v>
      </c>
      <c r="I225" s="123" t="s">
        <v>365</v>
      </c>
      <c r="J225" s="123" t="s">
        <v>1035</v>
      </c>
      <c r="K225" s="123" t="s">
        <v>307</v>
      </c>
      <c r="L225" s="124" t="s">
        <v>308</v>
      </c>
      <c r="M225" s="125" t="s">
        <v>1035</v>
      </c>
      <c r="N225" s="123" t="s">
        <v>1035</v>
      </c>
      <c r="O225" s="126" t="s">
        <v>1035</v>
      </c>
      <c r="P225" s="123" t="s">
        <v>1035</v>
      </c>
      <c r="Q225" s="197" t="s">
        <v>1035</v>
      </c>
      <c r="R225" s="123" t="s">
        <v>1035</v>
      </c>
      <c r="S225" s="123" t="s">
        <v>1035</v>
      </c>
    </row>
    <row r="226" spans="1:19" ht="25.5" x14ac:dyDescent="0.2">
      <c r="A226" s="120" t="s">
        <v>1185</v>
      </c>
      <c r="B226" s="120" t="s">
        <v>1035</v>
      </c>
      <c r="C226" s="121" t="s">
        <v>792</v>
      </c>
      <c r="D226" s="122"/>
      <c r="E226" s="98" t="s">
        <v>409</v>
      </c>
      <c r="F226" s="123" t="s">
        <v>1052</v>
      </c>
      <c r="G226" s="123" t="s">
        <v>278</v>
      </c>
      <c r="H226" s="124" t="s">
        <v>791</v>
      </c>
      <c r="I226" s="123" t="s">
        <v>365</v>
      </c>
      <c r="J226" s="123" t="s">
        <v>1035</v>
      </c>
      <c r="K226" s="123" t="s">
        <v>307</v>
      </c>
      <c r="L226" s="124" t="s">
        <v>308</v>
      </c>
      <c r="M226" s="125" t="s">
        <v>1035</v>
      </c>
      <c r="N226" s="123" t="s">
        <v>1035</v>
      </c>
      <c r="O226" s="126" t="s">
        <v>1035</v>
      </c>
      <c r="P226" s="123" t="s">
        <v>1035</v>
      </c>
      <c r="Q226" s="197" t="s">
        <v>1035</v>
      </c>
      <c r="R226" s="123" t="s">
        <v>1035</v>
      </c>
      <c r="S226" s="123" t="s">
        <v>1035</v>
      </c>
    </row>
    <row r="227" spans="1:19" ht="25.5" x14ac:dyDescent="0.2">
      <c r="A227" s="120" t="s">
        <v>1186</v>
      </c>
      <c r="B227" s="120" t="s">
        <v>1035</v>
      </c>
      <c r="C227" s="121" t="s">
        <v>793</v>
      </c>
      <c r="D227" s="122"/>
      <c r="E227" s="98" t="s">
        <v>348</v>
      </c>
      <c r="F227" s="123" t="s">
        <v>1052</v>
      </c>
      <c r="G227" s="123" t="s">
        <v>278</v>
      </c>
      <c r="H227" s="124" t="s">
        <v>794</v>
      </c>
      <c r="I227" s="123" t="s">
        <v>266</v>
      </c>
      <c r="J227" s="123" t="s">
        <v>1035</v>
      </c>
      <c r="K227" s="123" t="s">
        <v>445</v>
      </c>
      <c r="L227" s="124" t="s">
        <v>343</v>
      </c>
      <c r="M227" s="125" t="s">
        <v>1035</v>
      </c>
      <c r="N227" s="123" t="s">
        <v>1035</v>
      </c>
      <c r="O227" s="126" t="s">
        <v>1035</v>
      </c>
      <c r="P227" s="123" t="s">
        <v>1035</v>
      </c>
      <c r="Q227" s="197" t="s">
        <v>1035</v>
      </c>
      <c r="R227" s="123" t="s">
        <v>1035</v>
      </c>
      <c r="S227" s="123" t="s">
        <v>1035</v>
      </c>
    </row>
    <row r="228" spans="1:19" x14ac:dyDescent="0.2">
      <c r="A228" s="120" t="s">
        <v>796</v>
      </c>
      <c r="B228" s="120" t="s">
        <v>304</v>
      </c>
      <c r="C228" s="121" t="s">
        <v>797</v>
      </c>
      <c r="D228" s="122"/>
      <c r="E228" s="98" t="s">
        <v>1035</v>
      </c>
      <c r="F228" s="123" t="s">
        <v>1035</v>
      </c>
      <c r="G228" s="123" t="s">
        <v>1035</v>
      </c>
      <c r="H228" s="124" t="s">
        <v>1035</v>
      </c>
      <c r="I228" s="123" t="s">
        <v>286</v>
      </c>
      <c r="J228" s="123" t="s">
        <v>1052</v>
      </c>
      <c r="K228" s="123" t="s">
        <v>1036</v>
      </c>
      <c r="L228" s="124" t="s">
        <v>400</v>
      </c>
      <c r="M228" s="125" t="s">
        <v>1035</v>
      </c>
      <c r="N228" s="123" t="s">
        <v>1035</v>
      </c>
      <c r="O228" s="126" t="s">
        <v>1035</v>
      </c>
      <c r="P228" s="123" t="s">
        <v>1035</v>
      </c>
      <c r="Q228" s="197" t="s">
        <v>1035</v>
      </c>
      <c r="R228" s="123" t="s">
        <v>353</v>
      </c>
      <c r="S228" s="123" t="s">
        <v>311</v>
      </c>
    </row>
    <row r="229" spans="1:19" x14ac:dyDescent="0.2">
      <c r="A229" s="120" t="s">
        <v>800</v>
      </c>
      <c r="B229" s="120" t="s">
        <v>304</v>
      </c>
      <c r="C229" s="121" t="s">
        <v>801</v>
      </c>
      <c r="D229" s="122"/>
      <c r="E229" s="98" t="s">
        <v>1035</v>
      </c>
      <c r="F229" s="123" t="s">
        <v>1035</v>
      </c>
      <c r="G229" s="123" t="s">
        <v>1035</v>
      </c>
      <c r="H229" s="124" t="s">
        <v>1035</v>
      </c>
      <c r="I229" s="123" t="s">
        <v>286</v>
      </c>
      <c r="J229" s="123" t="s">
        <v>1052</v>
      </c>
      <c r="K229" s="123" t="s">
        <v>1036</v>
      </c>
      <c r="L229" s="124" t="s">
        <v>400</v>
      </c>
      <c r="M229" s="125" t="s">
        <v>1035</v>
      </c>
      <c r="N229" s="123" t="s">
        <v>1035</v>
      </c>
      <c r="O229" s="126" t="s">
        <v>1035</v>
      </c>
      <c r="P229" s="123" t="s">
        <v>1035</v>
      </c>
      <c r="Q229" s="197" t="s">
        <v>1035</v>
      </c>
      <c r="R229" s="123" t="s">
        <v>1035</v>
      </c>
      <c r="S229" s="123" t="s">
        <v>1035</v>
      </c>
    </row>
    <row r="230" spans="1:19" ht="51" x14ac:dyDescent="0.2">
      <c r="A230" s="120" t="s">
        <v>1187</v>
      </c>
      <c r="B230" s="120" t="s">
        <v>1035</v>
      </c>
      <c r="C230" s="121" t="s">
        <v>798</v>
      </c>
      <c r="D230" s="122"/>
      <c r="E230" s="98" t="s">
        <v>1035</v>
      </c>
      <c r="F230" s="123" t="s">
        <v>1035</v>
      </c>
      <c r="G230" s="123" t="s">
        <v>1035</v>
      </c>
      <c r="H230" s="124" t="s">
        <v>1035</v>
      </c>
      <c r="I230" s="123" t="s">
        <v>328</v>
      </c>
      <c r="J230" s="123" t="s">
        <v>1052</v>
      </c>
      <c r="K230" s="123" t="s">
        <v>1036</v>
      </c>
      <c r="L230" s="124" t="s">
        <v>368</v>
      </c>
      <c r="M230" s="125" t="s">
        <v>1035</v>
      </c>
      <c r="N230" s="123" t="s">
        <v>1035</v>
      </c>
      <c r="O230" s="126" t="s">
        <v>1035</v>
      </c>
      <c r="P230" s="123" t="s">
        <v>1035</v>
      </c>
      <c r="Q230" s="197" t="s">
        <v>1035</v>
      </c>
      <c r="R230" s="123" t="s">
        <v>1035</v>
      </c>
      <c r="S230" s="123" t="s">
        <v>1035</v>
      </c>
    </row>
    <row r="231" spans="1:19" ht="51" x14ac:dyDescent="0.2">
      <c r="A231" s="120" t="s">
        <v>1188</v>
      </c>
      <c r="B231" s="120" t="s">
        <v>1035</v>
      </c>
      <c r="C231" s="121" t="s">
        <v>799</v>
      </c>
      <c r="D231" s="122"/>
      <c r="E231" s="98" t="s">
        <v>1035</v>
      </c>
      <c r="F231" s="123" t="s">
        <v>1035</v>
      </c>
      <c r="G231" s="123" t="s">
        <v>1035</v>
      </c>
      <c r="H231" s="124" t="s">
        <v>1035</v>
      </c>
      <c r="I231" s="123" t="s">
        <v>328</v>
      </c>
      <c r="J231" s="123" t="s">
        <v>1052</v>
      </c>
      <c r="K231" s="123" t="s">
        <v>1036</v>
      </c>
      <c r="L231" s="124" t="s">
        <v>343</v>
      </c>
      <c r="M231" s="125" t="s">
        <v>1035</v>
      </c>
      <c r="N231" s="123" t="s">
        <v>1035</v>
      </c>
      <c r="O231" s="126" t="s">
        <v>1035</v>
      </c>
      <c r="P231" s="123" t="s">
        <v>1035</v>
      </c>
      <c r="Q231" s="197" t="s">
        <v>1035</v>
      </c>
      <c r="R231" s="123" t="s">
        <v>1035</v>
      </c>
      <c r="S231" s="123" t="s">
        <v>1035</v>
      </c>
    </row>
    <row r="232" spans="1:19" x14ac:dyDescent="0.2">
      <c r="A232" s="120" t="s">
        <v>802</v>
      </c>
      <c r="B232" s="120" t="s">
        <v>304</v>
      </c>
      <c r="C232" s="121" t="s">
        <v>803</v>
      </c>
      <c r="D232" s="122"/>
      <c r="E232" s="98" t="s">
        <v>1035</v>
      </c>
      <c r="F232" s="123" t="s">
        <v>1035</v>
      </c>
      <c r="G232" s="123" t="s">
        <v>1035</v>
      </c>
      <c r="H232" s="124" t="s">
        <v>1035</v>
      </c>
      <c r="I232" s="123" t="s">
        <v>348</v>
      </c>
      <c r="J232" s="123" t="s">
        <v>1035</v>
      </c>
      <c r="K232" s="123" t="s">
        <v>439</v>
      </c>
      <c r="L232" s="124" t="s">
        <v>1058</v>
      </c>
      <c r="M232" s="125" t="s">
        <v>1035</v>
      </c>
      <c r="N232" s="123" t="s">
        <v>1035</v>
      </c>
      <c r="O232" s="126" t="s">
        <v>1035</v>
      </c>
      <c r="P232" s="123" t="s">
        <v>1035</v>
      </c>
      <c r="Q232" s="197" t="s">
        <v>1035</v>
      </c>
      <c r="R232" s="123" t="s">
        <v>409</v>
      </c>
      <c r="S232" s="123" t="s">
        <v>311</v>
      </c>
    </row>
    <row r="233" spans="1:19" ht="38.25" x14ac:dyDescent="0.2">
      <c r="A233" s="120" t="s">
        <v>1189</v>
      </c>
      <c r="B233" s="120" t="s">
        <v>304</v>
      </c>
      <c r="C233" s="121" t="s">
        <v>804</v>
      </c>
      <c r="D233" s="122"/>
      <c r="E233" s="98" t="s">
        <v>1035</v>
      </c>
      <c r="F233" s="123" t="s">
        <v>1035</v>
      </c>
      <c r="G233" s="123" t="s">
        <v>1035</v>
      </c>
      <c r="H233" s="124" t="s">
        <v>1035</v>
      </c>
      <c r="I233" s="123" t="s">
        <v>348</v>
      </c>
      <c r="J233" s="123" t="s">
        <v>1035</v>
      </c>
      <c r="K233" s="123" t="s">
        <v>763</v>
      </c>
      <c r="L233" s="124" t="s">
        <v>1058</v>
      </c>
      <c r="M233" s="125" t="s">
        <v>1035</v>
      </c>
      <c r="N233" s="123" t="s">
        <v>1035</v>
      </c>
      <c r="O233" s="126" t="s">
        <v>1035</v>
      </c>
      <c r="P233" s="123" t="s">
        <v>1035</v>
      </c>
      <c r="Q233" s="197" t="s">
        <v>1035</v>
      </c>
      <c r="R233" s="123" t="s">
        <v>1035</v>
      </c>
      <c r="S233" s="123" t="s">
        <v>1035</v>
      </c>
    </row>
    <row r="234" spans="1:19" ht="51" x14ac:dyDescent="0.2">
      <c r="A234" s="120" t="s">
        <v>1190</v>
      </c>
      <c r="B234" s="120" t="s">
        <v>304</v>
      </c>
      <c r="C234" s="121" t="s">
        <v>804</v>
      </c>
      <c r="D234" s="122"/>
      <c r="E234" s="98" t="s">
        <v>1035</v>
      </c>
      <c r="F234" s="123" t="s">
        <v>1035</v>
      </c>
      <c r="G234" s="123" t="s">
        <v>1035</v>
      </c>
      <c r="H234" s="124" t="s">
        <v>1035</v>
      </c>
      <c r="I234" s="123" t="s">
        <v>348</v>
      </c>
      <c r="J234" s="123" t="s">
        <v>1035</v>
      </c>
      <c r="K234" s="123" t="s">
        <v>763</v>
      </c>
      <c r="L234" s="124" t="s">
        <v>1058</v>
      </c>
      <c r="M234" s="125" t="s">
        <v>1035</v>
      </c>
      <c r="N234" s="123" t="s">
        <v>1035</v>
      </c>
      <c r="O234" s="126" t="s">
        <v>1035</v>
      </c>
      <c r="P234" s="123" t="s">
        <v>1035</v>
      </c>
      <c r="Q234" s="197" t="s">
        <v>1035</v>
      </c>
      <c r="R234" s="123" t="s">
        <v>1035</v>
      </c>
      <c r="S234" s="123" t="s">
        <v>1035</v>
      </c>
    </row>
    <row r="235" spans="1:19" ht="38.25" x14ac:dyDescent="0.2">
      <c r="A235" s="120" t="s">
        <v>1191</v>
      </c>
      <c r="B235" s="120" t="s">
        <v>304</v>
      </c>
      <c r="C235" s="121" t="s">
        <v>805</v>
      </c>
      <c r="D235" s="122"/>
      <c r="E235" s="98" t="s">
        <v>1035</v>
      </c>
      <c r="F235" s="123" t="s">
        <v>1035</v>
      </c>
      <c r="G235" s="123" t="s">
        <v>1035</v>
      </c>
      <c r="H235" s="124" t="s">
        <v>1035</v>
      </c>
      <c r="I235" s="123" t="s">
        <v>348</v>
      </c>
      <c r="J235" s="123" t="s">
        <v>1035</v>
      </c>
      <c r="K235" s="123" t="s">
        <v>763</v>
      </c>
      <c r="L235" s="124" t="s">
        <v>1192</v>
      </c>
      <c r="M235" s="125" t="s">
        <v>1035</v>
      </c>
      <c r="N235" s="123" t="s">
        <v>1035</v>
      </c>
      <c r="O235" s="126" t="s">
        <v>1035</v>
      </c>
      <c r="P235" s="123" t="s">
        <v>1035</v>
      </c>
      <c r="Q235" s="197" t="s">
        <v>1035</v>
      </c>
      <c r="R235" s="123" t="s">
        <v>1035</v>
      </c>
      <c r="S235" s="123" t="s">
        <v>1035</v>
      </c>
    </row>
    <row r="236" spans="1:19" x14ac:dyDescent="0.2">
      <c r="A236" s="120" t="s">
        <v>806</v>
      </c>
      <c r="B236" s="120" t="s">
        <v>1035</v>
      </c>
      <c r="C236" s="121" t="s">
        <v>807</v>
      </c>
      <c r="D236" s="122"/>
      <c r="E236" s="98" t="s">
        <v>421</v>
      </c>
      <c r="F236" s="123" t="s">
        <v>1052</v>
      </c>
      <c r="G236" s="123" t="s">
        <v>278</v>
      </c>
      <c r="H236" s="124" t="s">
        <v>473</v>
      </c>
      <c r="I236" s="123" t="s">
        <v>271</v>
      </c>
      <c r="J236" s="123" t="s">
        <v>1035</v>
      </c>
      <c r="K236" s="123" t="s">
        <v>321</v>
      </c>
      <c r="L236" s="124" t="s">
        <v>473</v>
      </c>
      <c r="M236" s="125" t="s">
        <v>708</v>
      </c>
      <c r="N236" s="123" t="s">
        <v>1052</v>
      </c>
      <c r="O236" s="126" t="s">
        <v>1035</v>
      </c>
      <c r="P236" s="123" t="s">
        <v>1035</v>
      </c>
      <c r="Q236" s="197" t="s">
        <v>1035</v>
      </c>
      <c r="R236" s="123" t="s">
        <v>1035</v>
      </c>
      <c r="S236" s="123" t="s">
        <v>1035</v>
      </c>
    </row>
    <row r="237" spans="1:19" x14ac:dyDescent="0.2">
      <c r="A237" s="120" t="s">
        <v>808</v>
      </c>
      <c r="B237" s="120" t="s">
        <v>1035</v>
      </c>
      <c r="C237" s="121" t="s">
        <v>809</v>
      </c>
      <c r="D237" s="122"/>
      <c r="E237" s="98" t="s">
        <v>269</v>
      </c>
      <c r="F237" s="123" t="s">
        <v>1052</v>
      </c>
      <c r="G237" s="123" t="s">
        <v>484</v>
      </c>
      <c r="H237" s="124" t="s">
        <v>279</v>
      </c>
      <c r="I237" s="123" t="s">
        <v>1035</v>
      </c>
      <c r="J237" s="123" t="s">
        <v>1035</v>
      </c>
      <c r="K237" s="123" t="s">
        <v>1035</v>
      </c>
      <c r="L237" s="124" t="s">
        <v>1035</v>
      </c>
      <c r="M237" s="125" t="s">
        <v>1035</v>
      </c>
      <c r="N237" s="123" t="s">
        <v>1035</v>
      </c>
      <c r="O237" s="126" t="s">
        <v>1035</v>
      </c>
      <c r="P237" s="123" t="s">
        <v>1035</v>
      </c>
      <c r="Q237" s="197" t="s">
        <v>1035</v>
      </c>
      <c r="R237" s="123" t="s">
        <v>1035</v>
      </c>
      <c r="S237" s="123" t="s">
        <v>1035</v>
      </c>
    </row>
    <row r="238" spans="1:19" x14ac:dyDescent="0.2">
      <c r="A238" s="120" t="s">
        <v>810</v>
      </c>
      <c r="B238" s="120" t="s">
        <v>1035</v>
      </c>
      <c r="C238" s="121" t="s">
        <v>811</v>
      </c>
      <c r="D238" s="122"/>
      <c r="E238" s="98" t="s">
        <v>296</v>
      </c>
      <c r="F238" s="123" t="s">
        <v>1052</v>
      </c>
      <c r="G238" s="123" t="s">
        <v>278</v>
      </c>
      <c r="H238" s="124" t="s">
        <v>812</v>
      </c>
      <c r="I238" s="123" t="s">
        <v>1035</v>
      </c>
      <c r="J238" s="123" t="s">
        <v>1035</v>
      </c>
      <c r="K238" s="123" t="s">
        <v>1035</v>
      </c>
      <c r="L238" s="124" t="s">
        <v>1035</v>
      </c>
      <c r="M238" s="125" t="s">
        <v>813</v>
      </c>
      <c r="N238" s="123" t="s">
        <v>1052</v>
      </c>
      <c r="O238" s="126" t="s">
        <v>1035</v>
      </c>
      <c r="P238" s="123" t="s">
        <v>1035</v>
      </c>
      <c r="Q238" s="197" t="s">
        <v>1035</v>
      </c>
      <c r="R238" s="123" t="s">
        <v>1035</v>
      </c>
      <c r="S238" s="123" t="s">
        <v>1035</v>
      </c>
    </row>
    <row r="239" spans="1:19" x14ac:dyDescent="0.2">
      <c r="A239" s="120" t="s">
        <v>814</v>
      </c>
      <c r="B239" s="120" t="s">
        <v>1035</v>
      </c>
      <c r="C239" s="121" t="s">
        <v>815</v>
      </c>
      <c r="D239" s="122"/>
      <c r="E239" s="98" t="s">
        <v>1035</v>
      </c>
      <c r="F239" s="123" t="s">
        <v>1035</v>
      </c>
      <c r="G239" s="123" t="s">
        <v>1035</v>
      </c>
      <c r="H239" s="124" t="s">
        <v>1035</v>
      </c>
      <c r="I239" s="123" t="s">
        <v>409</v>
      </c>
      <c r="J239" s="123" t="s">
        <v>1035</v>
      </c>
      <c r="K239" s="123" t="s">
        <v>439</v>
      </c>
      <c r="L239" s="124" t="s">
        <v>816</v>
      </c>
      <c r="M239" s="125" t="s">
        <v>1035</v>
      </c>
      <c r="N239" s="123" t="s">
        <v>1035</v>
      </c>
      <c r="O239" s="126" t="s">
        <v>1035</v>
      </c>
      <c r="P239" s="123" t="s">
        <v>1035</v>
      </c>
      <c r="Q239" s="197" t="s">
        <v>1035</v>
      </c>
      <c r="R239" s="123" t="s">
        <v>269</v>
      </c>
      <c r="S239" s="123" t="s">
        <v>311</v>
      </c>
    </row>
    <row r="240" spans="1:19" ht="25.5" x14ac:dyDescent="0.2">
      <c r="A240" s="120" t="s">
        <v>817</v>
      </c>
      <c r="B240" s="120" t="s">
        <v>1035</v>
      </c>
      <c r="C240" s="121" t="s">
        <v>818</v>
      </c>
      <c r="D240" s="122"/>
      <c r="E240" s="98" t="s">
        <v>337</v>
      </c>
      <c r="F240" s="123" t="s">
        <v>1035</v>
      </c>
      <c r="G240" s="123" t="s">
        <v>278</v>
      </c>
      <c r="H240" s="124" t="s">
        <v>338</v>
      </c>
      <c r="I240" s="123" t="s">
        <v>1035</v>
      </c>
      <c r="J240" s="123" t="s">
        <v>1035</v>
      </c>
      <c r="K240" s="123" t="s">
        <v>1035</v>
      </c>
      <c r="L240" s="124" t="s">
        <v>1035</v>
      </c>
      <c r="M240" s="125" t="s">
        <v>1035</v>
      </c>
      <c r="N240" s="123" t="s">
        <v>1035</v>
      </c>
      <c r="O240" s="126" t="s">
        <v>1035</v>
      </c>
      <c r="P240" s="123" t="s">
        <v>1035</v>
      </c>
      <c r="Q240" s="197" t="s">
        <v>1035</v>
      </c>
      <c r="R240" s="123" t="s">
        <v>1035</v>
      </c>
      <c r="S240" s="123" t="s">
        <v>1035</v>
      </c>
    </row>
    <row r="241" spans="1:19" x14ac:dyDescent="0.2">
      <c r="A241" s="120" t="s">
        <v>819</v>
      </c>
      <c r="B241" s="120" t="s">
        <v>1035</v>
      </c>
      <c r="C241" s="121" t="s">
        <v>820</v>
      </c>
      <c r="D241" s="122"/>
      <c r="E241" s="98" t="s">
        <v>1035</v>
      </c>
      <c r="F241" s="123" t="s">
        <v>1035</v>
      </c>
      <c r="G241" s="123" t="s">
        <v>1035</v>
      </c>
      <c r="H241" s="124" t="s">
        <v>1035</v>
      </c>
      <c r="I241" s="123" t="s">
        <v>821</v>
      </c>
      <c r="J241" s="123" t="s">
        <v>1035</v>
      </c>
      <c r="K241" s="123" t="s">
        <v>321</v>
      </c>
      <c r="L241" s="124" t="s">
        <v>473</v>
      </c>
      <c r="M241" s="125" t="s">
        <v>822</v>
      </c>
      <c r="N241" s="123" t="s">
        <v>1052</v>
      </c>
      <c r="O241" s="126" t="s">
        <v>1035</v>
      </c>
      <c r="P241" s="123" t="s">
        <v>1035</v>
      </c>
      <c r="Q241" s="197" t="s">
        <v>1035</v>
      </c>
      <c r="R241" s="123" t="s">
        <v>1035</v>
      </c>
      <c r="S241" s="123" t="s">
        <v>1035</v>
      </c>
    </row>
    <row r="242" spans="1:19" x14ac:dyDescent="0.2">
      <c r="A242" s="120" t="s">
        <v>823</v>
      </c>
      <c r="B242" s="120" t="s">
        <v>1035</v>
      </c>
      <c r="C242" s="121" t="s">
        <v>824</v>
      </c>
      <c r="D242" s="122"/>
      <c r="E242" s="98" t="s">
        <v>310</v>
      </c>
      <c r="F242" s="123" t="s">
        <v>1052</v>
      </c>
      <c r="G242" s="123" t="s">
        <v>278</v>
      </c>
      <c r="H242" s="124" t="s">
        <v>368</v>
      </c>
      <c r="I242" s="123" t="s">
        <v>1035</v>
      </c>
      <c r="J242" s="123" t="s">
        <v>1035</v>
      </c>
      <c r="K242" s="123" t="s">
        <v>1035</v>
      </c>
      <c r="L242" s="172" t="s">
        <v>1035</v>
      </c>
      <c r="M242" s="125" t="s">
        <v>344</v>
      </c>
      <c r="N242" s="123" t="s">
        <v>1052</v>
      </c>
      <c r="O242" s="126" t="s">
        <v>1035</v>
      </c>
      <c r="P242" s="123" t="s">
        <v>1035</v>
      </c>
      <c r="Q242" s="197" t="s">
        <v>1035</v>
      </c>
      <c r="R242" s="123" t="s">
        <v>1035</v>
      </c>
      <c r="S242" s="123" t="s">
        <v>1035</v>
      </c>
    </row>
    <row r="243" spans="1:19" ht="76.5" x14ac:dyDescent="0.2">
      <c r="A243" s="120" t="s">
        <v>1193</v>
      </c>
      <c r="B243" s="120" t="s">
        <v>304</v>
      </c>
      <c r="C243" s="121" t="s">
        <v>825</v>
      </c>
      <c r="D243" s="122"/>
      <c r="E243" s="98" t="s">
        <v>1035</v>
      </c>
      <c r="F243" s="123" t="s">
        <v>1035</v>
      </c>
      <c r="G243" s="123" t="s">
        <v>1035</v>
      </c>
      <c r="H243" s="124" t="s">
        <v>1035</v>
      </c>
      <c r="I243" s="123" t="s">
        <v>345</v>
      </c>
      <c r="J243" s="123" t="s">
        <v>1035</v>
      </c>
      <c r="K243" s="123" t="s">
        <v>826</v>
      </c>
      <c r="L243" s="124" t="s">
        <v>1035</v>
      </c>
      <c r="M243" s="125" t="s">
        <v>1035</v>
      </c>
      <c r="N243" s="123" t="s">
        <v>1035</v>
      </c>
      <c r="O243" s="126" t="s">
        <v>345</v>
      </c>
      <c r="P243" s="123" t="s">
        <v>345</v>
      </c>
      <c r="Q243" s="197" t="s">
        <v>1194</v>
      </c>
      <c r="R243" s="123" t="s">
        <v>827</v>
      </c>
      <c r="S243" s="123" t="s">
        <v>401</v>
      </c>
    </row>
    <row r="244" spans="1:19" ht="25.5" x14ac:dyDescent="0.2">
      <c r="A244" s="120" t="s">
        <v>828</v>
      </c>
      <c r="B244" s="120" t="s">
        <v>304</v>
      </c>
      <c r="C244" s="121" t="s">
        <v>829</v>
      </c>
      <c r="D244" s="122"/>
      <c r="E244" s="98" t="s">
        <v>1035</v>
      </c>
      <c r="F244" s="123" t="s">
        <v>1035</v>
      </c>
      <c r="G244" s="123" t="s">
        <v>1035</v>
      </c>
      <c r="H244" s="124" t="s">
        <v>1035</v>
      </c>
      <c r="I244" s="123" t="s">
        <v>345</v>
      </c>
      <c r="J244" s="123" t="s">
        <v>1035</v>
      </c>
      <c r="K244" s="123" t="s">
        <v>826</v>
      </c>
      <c r="L244" s="124" t="s">
        <v>1035</v>
      </c>
      <c r="M244" s="125" t="s">
        <v>1035</v>
      </c>
      <c r="N244" s="123" t="s">
        <v>1035</v>
      </c>
      <c r="O244" s="126" t="s">
        <v>345</v>
      </c>
      <c r="P244" s="123" t="s">
        <v>345</v>
      </c>
      <c r="Q244" s="197" t="s">
        <v>1035</v>
      </c>
      <c r="R244" s="123" t="s">
        <v>1035</v>
      </c>
      <c r="S244" s="123" t="s">
        <v>1035</v>
      </c>
    </row>
    <row r="245" spans="1:19" ht="76.5" x14ac:dyDescent="0.2">
      <c r="A245" s="120" t="s">
        <v>1195</v>
      </c>
      <c r="B245" s="120" t="s">
        <v>304</v>
      </c>
      <c r="C245" s="121" t="s">
        <v>830</v>
      </c>
      <c r="D245" s="122"/>
      <c r="E245" s="98" t="s">
        <v>1035</v>
      </c>
      <c r="F245" s="123" t="s">
        <v>1035</v>
      </c>
      <c r="G245" s="123" t="s">
        <v>1035</v>
      </c>
      <c r="H245" s="124" t="s">
        <v>1035</v>
      </c>
      <c r="I245" s="123" t="s">
        <v>1035</v>
      </c>
      <c r="J245" s="123" t="s">
        <v>1035</v>
      </c>
      <c r="K245" s="123" t="s">
        <v>1035</v>
      </c>
      <c r="L245" s="124" t="s">
        <v>1035</v>
      </c>
      <c r="M245" s="125" t="s">
        <v>1035</v>
      </c>
      <c r="N245" s="123" t="s">
        <v>1035</v>
      </c>
      <c r="O245" s="126" t="s">
        <v>328</v>
      </c>
      <c r="P245" s="123" t="s">
        <v>328</v>
      </c>
      <c r="Q245" s="197" t="s">
        <v>1194</v>
      </c>
      <c r="R245" s="123" t="s">
        <v>345</v>
      </c>
      <c r="S245" s="123" t="s">
        <v>401</v>
      </c>
    </row>
    <row r="246" spans="1:19" x14ac:dyDescent="0.2">
      <c r="A246" s="120" t="s">
        <v>90</v>
      </c>
      <c r="B246" s="120" t="s">
        <v>304</v>
      </c>
      <c r="C246" s="121" t="s">
        <v>19</v>
      </c>
      <c r="D246" s="122"/>
      <c r="E246" s="98" t="s">
        <v>1035</v>
      </c>
      <c r="F246" s="123" t="s">
        <v>1035</v>
      </c>
      <c r="G246" s="123" t="s">
        <v>1035</v>
      </c>
      <c r="H246" s="124" t="s">
        <v>1035</v>
      </c>
      <c r="I246" s="123" t="s">
        <v>1035</v>
      </c>
      <c r="J246" s="123" t="s">
        <v>340</v>
      </c>
      <c r="K246" s="123" t="s">
        <v>1035</v>
      </c>
      <c r="L246" s="124" t="s">
        <v>1035</v>
      </c>
      <c r="M246" s="125" t="s">
        <v>1035</v>
      </c>
      <c r="N246" s="123" t="s">
        <v>1035</v>
      </c>
      <c r="O246" s="126" t="s">
        <v>1035</v>
      </c>
      <c r="P246" s="123" t="s">
        <v>1035</v>
      </c>
      <c r="Q246" s="197" t="s">
        <v>1035</v>
      </c>
      <c r="R246" s="123" t="s">
        <v>1035</v>
      </c>
      <c r="S246" s="123" t="s">
        <v>1035</v>
      </c>
    </row>
    <row r="247" spans="1:19" ht="25.5" x14ac:dyDescent="0.2">
      <c r="A247" s="120" t="s">
        <v>1196</v>
      </c>
      <c r="B247" s="120" t="s">
        <v>1035</v>
      </c>
      <c r="C247" s="121" t="s">
        <v>831</v>
      </c>
      <c r="D247" s="122"/>
      <c r="E247" s="98" t="s">
        <v>1035</v>
      </c>
      <c r="F247" s="123" t="s">
        <v>1035</v>
      </c>
      <c r="G247" s="123" t="s">
        <v>1035</v>
      </c>
      <c r="H247" s="124" t="s">
        <v>1035</v>
      </c>
      <c r="I247" s="123" t="s">
        <v>283</v>
      </c>
      <c r="J247" s="123" t="s">
        <v>1035</v>
      </c>
      <c r="K247" s="123" t="s">
        <v>270</v>
      </c>
      <c r="L247" s="124" t="s">
        <v>364</v>
      </c>
      <c r="M247" s="125" t="s">
        <v>1035</v>
      </c>
      <c r="N247" s="123" t="s">
        <v>1035</v>
      </c>
      <c r="O247" s="126" t="s">
        <v>1035</v>
      </c>
      <c r="P247" s="123" t="s">
        <v>1035</v>
      </c>
      <c r="Q247" s="197" t="s">
        <v>1035</v>
      </c>
      <c r="R247" s="123" t="s">
        <v>1035</v>
      </c>
      <c r="S247" s="123" t="s">
        <v>1035</v>
      </c>
    </row>
    <row r="248" spans="1:19" x14ac:dyDescent="0.2">
      <c r="A248" s="120" t="s">
        <v>832</v>
      </c>
      <c r="B248" s="120" t="s">
        <v>1035</v>
      </c>
      <c r="C248" s="121" t="s">
        <v>833</v>
      </c>
      <c r="D248" s="122"/>
      <c r="E248" s="98" t="s">
        <v>317</v>
      </c>
      <c r="F248" s="123" t="s">
        <v>1052</v>
      </c>
      <c r="G248" s="123" t="s">
        <v>278</v>
      </c>
      <c r="H248" s="124" t="s">
        <v>368</v>
      </c>
      <c r="I248" s="123" t="s">
        <v>1035</v>
      </c>
      <c r="J248" s="123" t="s">
        <v>1035</v>
      </c>
      <c r="K248" s="123" t="s">
        <v>1035</v>
      </c>
      <c r="L248" s="124" t="s">
        <v>1035</v>
      </c>
      <c r="M248" s="125" t="s">
        <v>413</v>
      </c>
      <c r="N248" s="123" t="s">
        <v>1052</v>
      </c>
      <c r="O248" s="126" t="s">
        <v>1035</v>
      </c>
      <c r="P248" s="123" t="s">
        <v>1035</v>
      </c>
      <c r="Q248" s="197" t="s">
        <v>1035</v>
      </c>
      <c r="R248" s="123" t="s">
        <v>1035</v>
      </c>
      <c r="S248" s="123" t="s">
        <v>1035</v>
      </c>
    </row>
    <row r="249" spans="1:19" x14ac:dyDescent="0.2">
      <c r="A249" s="120" t="s">
        <v>834</v>
      </c>
      <c r="B249" s="120" t="s">
        <v>1035</v>
      </c>
      <c r="C249" s="121" t="s">
        <v>835</v>
      </c>
      <c r="D249" s="122"/>
      <c r="E249" s="98" t="s">
        <v>317</v>
      </c>
      <c r="F249" s="123" t="s">
        <v>1052</v>
      </c>
      <c r="G249" s="123" t="s">
        <v>278</v>
      </c>
      <c r="H249" s="124" t="s">
        <v>368</v>
      </c>
      <c r="I249" s="123" t="s">
        <v>1035</v>
      </c>
      <c r="J249" s="123" t="s">
        <v>1035</v>
      </c>
      <c r="K249" s="123" t="s">
        <v>1035</v>
      </c>
      <c r="L249" s="124" t="s">
        <v>1035</v>
      </c>
      <c r="M249" s="125" t="s">
        <v>1035</v>
      </c>
      <c r="N249" s="123" t="s">
        <v>1035</v>
      </c>
      <c r="O249" s="126" t="s">
        <v>1035</v>
      </c>
      <c r="P249" s="123" t="s">
        <v>1035</v>
      </c>
      <c r="Q249" s="197" t="s">
        <v>1035</v>
      </c>
      <c r="R249" s="123" t="s">
        <v>1035</v>
      </c>
      <c r="S249" s="123" t="s">
        <v>1035</v>
      </c>
    </row>
    <row r="250" spans="1:19" ht="38.25" x14ac:dyDescent="0.2">
      <c r="A250" s="120" t="s">
        <v>1197</v>
      </c>
      <c r="B250" s="120" t="s">
        <v>1035</v>
      </c>
      <c r="C250" s="121" t="s">
        <v>836</v>
      </c>
      <c r="D250" s="122"/>
      <c r="E250" s="98" t="s">
        <v>387</v>
      </c>
      <c r="F250" s="123" t="s">
        <v>1052</v>
      </c>
      <c r="G250" s="123" t="s">
        <v>392</v>
      </c>
      <c r="H250" s="124" t="s">
        <v>837</v>
      </c>
      <c r="I250" s="123" t="s">
        <v>1035</v>
      </c>
      <c r="J250" s="123" t="s">
        <v>1035</v>
      </c>
      <c r="K250" s="123" t="s">
        <v>1035</v>
      </c>
      <c r="L250" s="124" t="s">
        <v>1035</v>
      </c>
      <c r="M250" s="125" t="s">
        <v>838</v>
      </c>
      <c r="N250" s="123" t="s">
        <v>1052</v>
      </c>
      <c r="O250" s="126" t="s">
        <v>1035</v>
      </c>
      <c r="P250" s="123" t="s">
        <v>1035</v>
      </c>
      <c r="Q250" s="197" t="s">
        <v>1035</v>
      </c>
      <c r="R250" s="123" t="s">
        <v>1035</v>
      </c>
      <c r="S250" s="123" t="s">
        <v>1035</v>
      </c>
    </row>
    <row r="251" spans="1:19" ht="38.25" x14ac:dyDescent="0.2">
      <c r="A251" s="120" t="s">
        <v>1198</v>
      </c>
      <c r="B251" s="120" t="s">
        <v>1035</v>
      </c>
      <c r="C251" s="121" t="s">
        <v>839</v>
      </c>
      <c r="D251" s="122"/>
      <c r="E251" s="98" t="s">
        <v>429</v>
      </c>
      <c r="F251" s="123" t="s">
        <v>1052</v>
      </c>
      <c r="G251" s="123" t="s">
        <v>278</v>
      </c>
      <c r="H251" s="124" t="s">
        <v>314</v>
      </c>
      <c r="I251" s="123" t="s">
        <v>1035</v>
      </c>
      <c r="J251" s="123" t="s">
        <v>1035</v>
      </c>
      <c r="K251" s="123" t="s">
        <v>1035</v>
      </c>
      <c r="L251" s="124" t="s">
        <v>1035</v>
      </c>
      <c r="M251" s="125" t="s">
        <v>1035</v>
      </c>
      <c r="N251" s="123" t="s">
        <v>1035</v>
      </c>
      <c r="O251" s="126" t="s">
        <v>1035</v>
      </c>
      <c r="P251" s="123" t="s">
        <v>1035</v>
      </c>
      <c r="Q251" s="197" t="s">
        <v>1035</v>
      </c>
      <c r="R251" s="123" t="s">
        <v>1035</v>
      </c>
      <c r="S251" s="123" t="s">
        <v>1035</v>
      </c>
    </row>
    <row r="252" spans="1:19" ht="25.5" x14ac:dyDescent="0.2">
      <c r="A252" s="120" t="s">
        <v>840</v>
      </c>
      <c r="B252" s="120" t="s">
        <v>1035</v>
      </c>
      <c r="C252" s="121" t="s">
        <v>841</v>
      </c>
      <c r="D252" s="122"/>
      <c r="E252" s="98" t="s">
        <v>344</v>
      </c>
      <c r="F252" s="123" t="s">
        <v>348</v>
      </c>
      <c r="G252" s="123" t="s">
        <v>484</v>
      </c>
      <c r="H252" s="124" t="s">
        <v>1199</v>
      </c>
      <c r="I252" s="123" t="s">
        <v>1035</v>
      </c>
      <c r="J252" s="123" t="s">
        <v>1035</v>
      </c>
      <c r="K252" s="123" t="s">
        <v>1035</v>
      </c>
      <c r="L252" s="124" t="s">
        <v>1035</v>
      </c>
      <c r="M252" s="125" t="s">
        <v>719</v>
      </c>
      <c r="N252" s="123" t="s">
        <v>842</v>
      </c>
      <c r="O252" s="126" t="s">
        <v>1035</v>
      </c>
      <c r="P252" s="123" t="s">
        <v>1035</v>
      </c>
      <c r="Q252" s="197" t="s">
        <v>1035</v>
      </c>
      <c r="R252" s="123" t="s">
        <v>1035</v>
      </c>
      <c r="S252" s="123" t="s">
        <v>1035</v>
      </c>
    </row>
    <row r="253" spans="1:19" x14ac:dyDescent="0.2">
      <c r="A253" s="120" t="s">
        <v>843</v>
      </c>
      <c r="B253" s="120" t="s">
        <v>1035</v>
      </c>
      <c r="C253" s="121" t="s">
        <v>844</v>
      </c>
      <c r="D253" s="122"/>
      <c r="E253" s="98" t="s">
        <v>461</v>
      </c>
      <c r="F253" s="123" t="s">
        <v>306</v>
      </c>
      <c r="G253" s="123" t="s">
        <v>278</v>
      </c>
      <c r="H253" s="124" t="s">
        <v>368</v>
      </c>
      <c r="I253" s="123" t="s">
        <v>1035</v>
      </c>
      <c r="J253" s="123" t="s">
        <v>1035</v>
      </c>
      <c r="K253" s="123" t="s">
        <v>1035</v>
      </c>
      <c r="L253" s="124" t="s">
        <v>1035</v>
      </c>
      <c r="M253" s="125" t="s">
        <v>1035</v>
      </c>
      <c r="N253" s="123" t="s">
        <v>1035</v>
      </c>
      <c r="O253" s="126" t="s">
        <v>1035</v>
      </c>
      <c r="P253" s="123" t="s">
        <v>1035</v>
      </c>
      <c r="Q253" s="197" t="s">
        <v>1035</v>
      </c>
      <c r="R253" s="123" t="s">
        <v>1035</v>
      </c>
      <c r="S253" s="123" t="s">
        <v>1035</v>
      </c>
    </row>
    <row r="254" spans="1:19" x14ac:dyDescent="0.2">
      <c r="A254" s="120" t="s">
        <v>1200</v>
      </c>
      <c r="B254" s="120" t="s">
        <v>1035</v>
      </c>
      <c r="C254" s="121" t="s">
        <v>845</v>
      </c>
      <c r="D254" s="122"/>
      <c r="E254" s="98" t="s">
        <v>1035</v>
      </c>
      <c r="F254" s="123" t="s">
        <v>1035</v>
      </c>
      <c r="G254" s="123" t="s">
        <v>1035</v>
      </c>
      <c r="H254" s="124" t="s">
        <v>1035</v>
      </c>
      <c r="I254" s="123" t="s">
        <v>1035</v>
      </c>
      <c r="J254" s="123" t="s">
        <v>1035</v>
      </c>
      <c r="K254" s="123" t="s">
        <v>1035</v>
      </c>
      <c r="L254" s="124" t="s">
        <v>1035</v>
      </c>
      <c r="M254" s="125" t="s">
        <v>1035</v>
      </c>
      <c r="N254" s="123" t="s">
        <v>1035</v>
      </c>
      <c r="O254" s="126" t="s">
        <v>344</v>
      </c>
      <c r="P254" s="123" t="s">
        <v>344</v>
      </c>
      <c r="Q254" s="197" t="s">
        <v>1035</v>
      </c>
      <c r="R254" s="123" t="s">
        <v>348</v>
      </c>
      <c r="S254" s="123" t="s">
        <v>401</v>
      </c>
    </row>
    <row r="255" spans="1:19" x14ac:dyDescent="0.2">
      <c r="A255" s="120" t="s">
        <v>846</v>
      </c>
      <c r="B255" s="120" t="s">
        <v>1035</v>
      </c>
      <c r="C255" s="121" t="s">
        <v>847</v>
      </c>
      <c r="D255" s="122"/>
      <c r="E255" s="98" t="s">
        <v>591</v>
      </c>
      <c r="F255" s="123" t="s">
        <v>1052</v>
      </c>
      <c r="G255" s="123" t="s">
        <v>484</v>
      </c>
      <c r="H255" s="124" t="s">
        <v>400</v>
      </c>
      <c r="I255" s="123" t="s">
        <v>1035</v>
      </c>
      <c r="J255" s="123" t="s">
        <v>1035</v>
      </c>
      <c r="K255" s="123" t="s">
        <v>1035</v>
      </c>
      <c r="L255" s="124" t="s">
        <v>1035</v>
      </c>
      <c r="M255" s="125" t="s">
        <v>1035</v>
      </c>
      <c r="N255" s="123" t="s">
        <v>1035</v>
      </c>
      <c r="O255" s="126" t="s">
        <v>1035</v>
      </c>
      <c r="P255" s="123" t="s">
        <v>1035</v>
      </c>
      <c r="Q255" s="197" t="s">
        <v>1035</v>
      </c>
      <c r="R255" s="123" t="s">
        <v>1035</v>
      </c>
      <c r="S255" s="123" t="s">
        <v>1035</v>
      </c>
    </row>
    <row r="256" spans="1:19" ht="25.5" x14ac:dyDescent="0.2">
      <c r="A256" s="120" t="s">
        <v>1201</v>
      </c>
      <c r="B256" s="120" t="s">
        <v>1035</v>
      </c>
      <c r="C256" s="121" t="s">
        <v>848</v>
      </c>
      <c r="D256" s="122"/>
      <c r="E256" s="98" t="s">
        <v>381</v>
      </c>
      <c r="F256" s="123" t="s">
        <v>1052</v>
      </c>
      <c r="G256" s="123" t="s">
        <v>278</v>
      </c>
      <c r="H256" s="124" t="s">
        <v>314</v>
      </c>
      <c r="I256" s="123" t="s">
        <v>1035</v>
      </c>
      <c r="J256" s="123" t="s">
        <v>1035</v>
      </c>
      <c r="K256" s="123" t="s">
        <v>1035</v>
      </c>
      <c r="L256" s="124" t="s">
        <v>1035</v>
      </c>
      <c r="M256" s="125" t="s">
        <v>429</v>
      </c>
      <c r="N256" s="123" t="s">
        <v>1052</v>
      </c>
      <c r="O256" s="126" t="s">
        <v>1035</v>
      </c>
      <c r="P256" s="123" t="s">
        <v>1035</v>
      </c>
      <c r="Q256" s="197" t="s">
        <v>1035</v>
      </c>
      <c r="R256" s="123" t="s">
        <v>1035</v>
      </c>
      <c r="S256" s="123" t="s">
        <v>1035</v>
      </c>
    </row>
    <row r="257" spans="1:19" x14ac:dyDescent="0.2">
      <c r="A257" s="120" t="s">
        <v>849</v>
      </c>
      <c r="B257" s="120" t="s">
        <v>1035</v>
      </c>
      <c r="C257" s="121" t="s">
        <v>850</v>
      </c>
      <c r="D257" s="122"/>
      <c r="E257" s="98" t="s">
        <v>365</v>
      </c>
      <c r="F257" s="123" t="s">
        <v>306</v>
      </c>
      <c r="G257" s="123" t="s">
        <v>484</v>
      </c>
      <c r="H257" s="124" t="s">
        <v>852</v>
      </c>
      <c r="I257" s="123" t="s">
        <v>1035</v>
      </c>
      <c r="J257" s="123" t="s">
        <v>1035</v>
      </c>
      <c r="K257" s="123" t="s">
        <v>1035</v>
      </c>
      <c r="L257" s="124" t="s">
        <v>1035</v>
      </c>
      <c r="M257" s="125" t="s">
        <v>344</v>
      </c>
      <c r="N257" s="123" t="s">
        <v>851</v>
      </c>
      <c r="O257" s="126" t="s">
        <v>1035</v>
      </c>
      <c r="P257" s="123" t="s">
        <v>1035</v>
      </c>
      <c r="Q257" s="197" t="s">
        <v>1035</v>
      </c>
      <c r="R257" s="123" t="s">
        <v>1035</v>
      </c>
      <c r="S257" s="123" t="s">
        <v>1035</v>
      </c>
    </row>
    <row r="258" spans="1:19" x14ac:dyDescent="0.2">
      <c r="A258" s="120" t="s">
        <v>853</v>
      </c>
      <c r="B258" s="120" t="s">
        <v>1035</v>
      </c>
      <c r="C258" s="121" t="s">
        <v>854</v>
      </c>
      <c r="D258" s="122"/>
      <c r="E258" s="98" t="s">
        <v>299</v>
      </c>
      <c r="F258" s="123" t="s">
        <v>1052</v>
      </c>
      <c r="G258" s="123" t="s">
        <v>392</v>
      </c>
      <c r="H258" s="124" t="s">
        <v>368</v>
      </c>
      <c r="I258" s="123" t="s">
        <v>1035</v>
      </c>
      <c r="J258" s="123" t="s">
        <v>1035</v>
      </c>
      <c r="K258" s="123" t="s">
        <v>1035</v>
      </c>
      <c r="L258" s="124" t="s">
        <v>1035</v>
      </c>
      <c r="M258" s="125" t="s">
        <v>1035</v>
      </c>
      <c r="N258" s="123" t="s">
        <v>1035</v>
      </c>
      <c r="O258" s="126" t="s">
        <v>1035</v>
      </c>
      <c r="P258" s="123" t="s">
        <v>1035</v>
      </c>
      <c r="Q258" s="197" t="s">
        <v>1035</v>
      </c>
      <c r="R258" s="123" t="s">
        <v>1035</v>
      </c>
      <c r="S258" s="123" t="s">
        <v>1035</v>
      </c>
    </row>
    <row r="259" spans="1:19" x14ac:dyDescent="0.2">
      <c r="A259" s="120" t="s">
        <v>1202</v>
      </c>
      <c r="B259" s="120" t="s">
        <v>1035</v>
      </c>
      <c r="C259" s="121" t="s">
        <v>855</v>
      </c>
      <c r="D259" s="122"/>
      <c r="E259" s="98" t="s">
        <v>1035</v>
      </c>
      <c r="F259" s="123" t="s">
        <v>1035</v>
      </c>
      <c r="G259" s="123" t="s">
        <v>1035</v>
      </c>
      <c r="H259" s="124" t="s">
        <v>1035</v>
      </c>
      <c r="I259" s="123" t="s">
        <v>1035</v>
      </c>
      <c r="J259" s="123" t="s">
        <v>1035</v>
      </c>
      <c r="K259" s="123" t="s">
        <v>1035</v>
      </c>
      <c r="L259" s="124" t="s">
        <v>1035</v>
      </c>
      <c r="M259" s="125" t="s">
        <v>1035</v>
      </c>
      <c r="N259" s="123" t="s">
        <v>1035</v>
      </c>
      <c r="O259" s="126" t="s">
        <v>1035</v>
      </c>
      <c r="P259" s="123" t="s">
        <v>1035</v>
      </c>
      <c r="Q259" s="197" t="s">
        <v>1035</v>
      </c>
      <c r="R259" s="123" t="s">
        <v>365</v>
      </c>
      <c r="S259" s="123" t="s">
        <v>311</v>
      </c>
    </row>
    <row r="260" spans="1:19" x14ac:dyDescent="0.2">
      <c r="A260" s="120" t="s">
        <v>856</v>
      </c>
      <c r="B260" s="120" t="s">
        <v>1035</v>
      </c>
      <c r="C260" s="121" t="s">
        <v>857</v>
      </c>
      <c r="D260" s="122"/>
      <c r="E260" s="98" t="s">
        <v>296</v>
      </c>
      <c r="F260" s="123" t="s">
        <v>1052</v>
      </c>
      <c r="G260" s="123" t="s">
        <v>278</v>
      </c>
      <c r="H260" s="124" t="s">
        <v>289</v>
      </c>
      <c r="I260" s="158" t="s">
        <v>288</v>
      </c>
      <c r="J260" s="123" t="s">
        <v>1035</v>
      </c>
      <c r="K260" s="123" t="s">
        <v>500</v>
      </c>
      <c r="L260" s="124" t="s">
        <v>420</v>
      </c>
      <c r="M260" s="125" t="s">
        <v>271</v>
      </c>
      <c r="N260" s="123" t="s">
        <v>1052</v>
      </c>
      <c r="O260" s="126" t="s">
        <v>1035</v>
      </c>
      <c r="P260" s="123" t="s">
        <v>1035</v>
      </c>
      <c r="Q260" s="197" t="s">
        <v>1035</v>
      </c>
      <c r="R260" s="123" t="s">
        <v>1035</v>
      </c>
      <c r="S260" s="123" t="s">
        <v>1035</v>
      </c>
    </row>
    <row r="261" spans="1:19" ht="25.5" x14ac:dyDescent="0.2">
      <c r="A261" s="120" t="s">
        <v>1203</v>
      </c>
      <c r="B261" s="120" t="s">
        <v>1035</v>
      </c>
      <c r="C261" s="121" t="s">
        <v>858</v>
      </c>
      <c r="D261" s="122"/>
      <c r="E261" s="98" t="s">
        <v>306</v>
      </c>
      <c r="F261" s="123" t="s">
        <v>1052</v>
      </c>
      <c r="G261" s="123" t="s">
        <v>278</v>
      </c>
      <c r="H261" s="124" t="s">
        <v>404</v>
      </c>
      <c r="I261" s="123" t="s">
        <v>283</v>
      </c>
      <c r="J261" s="123" t="s">
        <v>1035</v>
      </c>
      <c r="K261" s="123" t="s">
        <v>321</v>
      </c>
      <c r="L261" s="124" t="s">
        <v>420</v>
      </c>
      <c r="M261" s="125" t="s">
        <v>461</v>
      </c>
      <c r="N261" s="123" t="s">
        <v>1052</v>
      </c>
      <c r="O261" s="126" t="s">
        <v>1035</v>
      </c>
      <c r="P261" s="123" t="s">
        <v>1035</v>
      </c>
      <c r="Q261" s="197" t="s">
        <v>1035</v>
      </c>
      <c r="R261" s="123" t="s">
        <v>1035</v>
      </c>
      <c r="S261" s="123" t="s">
        <v>1035</v>
      </c>
    </row>
    <row r="262" spans="1:19" ht="38.25" x14ac:dyDescent="0.2">
      <c r="A262" s="120" t="s">
        <v>1204</v>
      </c>
      <c r="B262" s="120" t="s">
        <v>1035</v>
      </c>
      <c r="C262" s="121" t="s">
        <v>859</v>
      </c>
      <c r="D262" s="122"/>
      <c r="E262" s="98" t="s">
        <v>1035</v>
      </c>
      <c r="F262" s="123" t="s">
        <v>1035</v>
      </c>
      <c r="G262" s="123" t="s">
        <v>1035</v>
      </c>
      <c r="H262" s="124" t="s">
        <v>1035</v>
      </c>
      <c r="I262" s="123" t="s">
        <v>310</v>
      </c>
      <c r="J262" s="123" t="s">
        <v>381</v>
      </c>
      <c r="K262" s="123" t="s">
        <v>374</v>
      </c>
      <c r="L262" s="124" t="s">
        <v>1205</v>
      </c>
      <c r="M262" s="125" t="s">
        <v>1035</v>
      </c>
      <c r="N262" s="123" t="s">
        <v>1035</v>
      </c>
      <c r="O262" s="126" t="s">
        <v>293</v>
      </c>
      <c r="P262" s="123" t="s">
        <v>306</v>
      </c>
      <c r="Q262" s="197" t="s">
        <v>860</v>
      </c>
      <c r="R262" s="123" t="s">
        <v>292</v>
      </c>
      <c r="S262" s="123" t="s">
        <v>297</v>
      </c>
    </row>
    <row r="263" spans="1:19" x14ac:dyDescent="0.2">
      <c r="A263" s="120" t="s">
        <v>861</v>
      </c>
      <c r="B263" s="120" t="s">
        <v>1035</v>
      </c>
      <c r="C263" s="121" t="s">
        <v>862</v>
      </c>
      <c r="D263" s="122"/>
      <c r="E263" s="98" t="s">
        <v>365</v>
      </c>
      <c r="F263" s="123" t="s">
        <v>348</v>
      </c>
      <c r="G263" s="123" t="s">
        <v>278</v>
      </c>
      <c r="H263" s="124" t="s">
        <v>396</v>
      </c>
      <c r="I263" s="123" t="s">
        <v>1035</v>
      </c>
      <c r="J263" s="123" t="s">
        <v>1035</v>
      </c>
      <c r="K263" s="123" t="s">
        <v>1035</v>
      </c>
      <c r="L263" s="124" t="s">
        <v>1035</v>
      </c>
      <c r="M263" s="125" t="s">
        <v>708</v>
      </c>
      <c r="N263" s="123" t="s">
        <v>863</v>
      </c>
      <c r="O263" s="126" t="s">
        <v>1035</v>
      </c>
      <c r="P263" s="123" t="s">
        <v>1035</v>
      </c>
      <c r="Q263" s="197" t="s">
        <v>1035</v>
      </c>
      <c r="R263" s="123" t="s">
        <v>1035</v>
      </c>
      <c r="S263" s="123" t="s">
        <v>1035</v>
      </c>
    </row>
    <row r="264" spans="1:19" x14ac:dyDescent="0.2">
      <c r="A264" s="120" t="s">
        <v>1206</v>
      </c>
      <c r="B264" s="120" t="s">
        <v>1035</v>
      </c>
      <c r="C264" s="121" t="s">
        <v>864</v>
      </c>
      <c r="D264" s="122"/>
      <c r="E264" s="98" t="s">
        <v>1035</v>
      </c>
      <c r="F264" s="123" t="s">
        <v>1035</v>
      </c>
      <c r="G264" s="123" t="s">
        <v>1035</v>
      </c>
      <c r="H264" s="124" t="s">
        <v>1035</v>
      </c>
      <c r="I264" s="123" t="s">
        <v>504</v>
      </c>
      <c r="J264" s="123" t="s">
        <v>1035</v>
      </c>
      <c r="K264" s="123" t="s">
        <v>307</v>
      </c>
      <c r="L264" s="124" t="s">
        <v>400</v>
      </c>
      <c r="M264" s="125" t="s">
        <v>1035</v>
      </c>
      <c r="N264" s="123" t="s">
        <v>1035</v>
      </c>
      <c r="O264" s="126" t="s">
        <v>1035</v>
      </c>
      <c r="P264" s="123" t="s">
        <v>1035</v>
      </c>
      <c r="Q264" s="197" t="s">
        <v>1035</v>
      </c>
      <c r="R264" s="123" t="s">
        <v>271</v>
      </c>
      <c r="S264" s="123" t="s">
        <v>311</v>
      </c>
    </row>
    <row r="265" spans="1:19" x14ac:dyDescent="0.2">
      <c r="A265" s="120" t="s">
        <v>865</v>
      </c>
      <c r="B265" s="120" t="s">
        <v>1035</v>
      </c>
      <c r="C265" s="121" t="s">
        <v>866</v>
      </c>
      <c r="D265" s="122"/>
      <c r="E265" s="98" t="s">
        <v>306</v>
      </c>
      <c r="F265" s="123" t="s">
        <v>1052</v>
      </c>
      <c r="G265" s="123" t="s">
        <v>278</v>
      </c>
      <c r="H265" s="124" t="s">
        <v>314</v>
      </c>
      <c r="I265" s="123" t="s">
        <v>306</v>
      </c>
      <c r="J265" s="123" t="s">
        <v>1035</v>
      </c>
      <c r="K265" s="123" t="s">
        <v>500</v>
      </c>
      <c r="L265" s="124" t="s">
        <v>308</v>
      </c>
      <c r="M265" s="125" t="s">
        <v>867</v>
      </c>
      <c r="N265" s="123" t="s">
        <v>1052</v>
      </c>
      <c r="O265" s="126" t="s">
        <v>1035</v>
      </c>
      <c r="P265" s="123" t="s">
        <v>1035</v>
      </c>
      <c r="Q265" s="197" t="s">
        <v>1035</v>
      </c>
      <c r="R265" s="123" t="s">
        <v>1035</v>
      </c>
      <c r="S265" s="123" t="s">
        <v>1035</v>
      </c>
    </row>
    <row r="266" spans="1:19" ht="25.5" x14ac:dyDescent="0.2">
      <c r="A266" s="120" t="s">
        <v>1207</v>
      </c>
      <c r="B266" s="120" t="s">
        <v>1035</v>
      </c>
      <c r="C266" s="121" t="s">
        <v>868</v>
      </c>
      <c r="D266" s="122"/>
      <c r="E266" s="98" t="s">
        <v>306</v>
      </c>
      <c r="F266" s="123" t="s">
        <v>1052</v>
      </c>
      <c r="G266" s="123" t="s">
        <v>278</v>
      </c>
      <c r="H266" s="124" t="s">
        <v>314</v>
      </c>
      <c r="I266" s="123" t="s">
        <v>1035</v>
      </c>
      <c r="J266" s="123" t="s">
        <v>1035</v>
      </c>
      <c r="K266" s="123" t="s">
        <v>1035</v>
      </c>
      <c r="L266" s="124" t="s">
        <v>1035</v>
      </c>
      <c r="M266" s="125" t="s">
        <v>1035</v>
      </c>
      <c r="N266" s="123" t="s">
        <v>1035</v>
      </c>
      <c r="O266" s="126" t="s">
        <v>1035</v>
      </c>
      <c r="P266" s="123" t="s">
        <v>1035</v>
      </c>
      <c r="Q266" s="197" t="s">
        <v>1035</v>
      </c>
      <c r="R266" s="123" t="s">
        <v>1035</v>
      </c>
      <c r="S266" s="123" t="s">
        <v>1035</v>
      </c>
    </row>
    <row r="267" spans="1:19" ht="25.5" x14ac:dyDescent="0.2">
      <c r="A267" s="120" t="s">
        <v>1208</v>
      </c>
      <c r="B267" s="120" t="s">
        <v>1035</v>
      </c>
      <c r="C267" s="121" t="s">
        <v>869</v>
      </c>
      <c r="D267" s="122"/>
      <c r="E267" s="98" t="s">
        <v>320</v>
      </c>
      <c r="F267" s="123" t="s">
        <v>1052</v>
      </c>
      <c r="G267" s="123" t="s">
        <v>278</v>
      </c>
      <c r="H267" s="124" t="s">
        <v>314</v>
      </c>
      <c r="I267" s="123" t="s">
        <v>1035</v>
      </c>
      <c r="J267" s="123" t="s">
        <v>1035</v>
      </c>
      <c r="K267" s="123" t="s">
        <v>1035</v>
      </c>
      <c r="L267" s="124" t="s">
        <v>1035</v>
      </c>
      <c r="M267" s="125" t="s">
        <v>1035</v>
      </c>
      <c r="N267" s="123" t="s">
        <v>1035</v>
      </c>
      <c r="O267" s="126" t="s">
        <v>1035</v>
      </c>
      <c r="P267" s="123" t="s">
        <v>1035</v>
      </c>
      <c r="Q267" s="197" t="s">
        <v>1035</v>
      </c>
      <c r="R267" s="123" t="s">
        <v>1035</v>
      </c>
      <c r="S267" s="123" t="s">
        <v>1035</v>
      </c>
    </row>
    <row r="268" spans="1:19" ht="25.5" x14ac:dyDescent="0.2">
      <c r="A268" s="120" t="s">
        <v>1209</v>
      </c>
      <c r="B268" s="120" t="s">
        <v>1035</v>
      </c>
      <c r="C268" s="121" t="s">
        <v>870</v>
      </c>
      <c r="D268" s="122"/>
      <c r="E268" s="98" t="s">
        <v>551</v>
      </c>
      <c r="F268" s="123" t="s">
        <v>1052</v>
      </c>
      <c r="G268" s="123" t="s">
        <v>278</v>
      </c>
      <c r="H268" s="124" t="s">
        <v>314</v>
      </c>
      <c r="I268" s="123" t="s">
        <v>1035</v>
      </c>
      <c r="J268" s="123" t="s">
        <v>1035</v>
      </c>
      <c r="K268" s="123" t="s">
        <v>1035</v>
      </c>
      <c r="L268" s="124" t="s">
        <v>1035</v>
      </c>
      <c r="M268" s="125" t="s">
        <v>435</v>
      </c>
      <c r="N268" s="123" t="s">
        <v>1052</v>
      </c>
      <c r="O268" s="126" t="s">
        <v>1035</v>
      </c>
      <c r="P268" s="123" t="s">
        <v>1035</v>
      </c>
      <c r="Q268" s="197" t="s">
        <v>1035</v>
      </c>
      <c r="R268" s="123" t="s">
        <v>1035</v>
      </c>
      <c r="S268" s="123" t="s">
        <v>1035</v>
      </c>
    </row>
    <row r="269" spans="1:19" x14ac:dyDescent="0.2">
      <c r="A269" s="120" t="s">
        <v>871</v>
      </c>
      <c r="B269" s="120" t="s">
        <v>1035</v>
      </c>
      <c r="C269" s="121" t="s">
        <v>872</v>
      </c>
      <c r="D269" s="122"/>
      <c r="E269" s="98" t="s">
        <v>286</v>
      </c>
      <c r="F269" s="123" t="s">
        <v>1052</v>
      </c>
      <c r="G269" s="123" t="s">
        <v>278</v>
      </c>
      <c r="H269" s="124" t="s">
        <v>368</v>
      </c>
      <c r="I269" s="123" t="s">
        <v>398</v>
      </c>
      <c r="J269" s="123" t="s">
        <v>1035</v>
      </c>
      <c r="K269" s="123" t="s">
        <v>307</v>
      </c>
      <c r="L269" s="124" t="s">
        <v>368</v>
      </c>
      <c r="M269" s="125" t="s">
        <v>1035</v>
      </c>
      <c r="N269" s="123" t="s">
        <v>1035</v>
      </c>
      <c r="O269" s="126" t="s">
        <v>398</v>
      </c>
      <c r="P269" s="123" t="s">
        <v>398</v>
      </c>
      <c r="Q269" s="197" t="s">
        <v>873</v>
      </c>
      <c r="R269" s="123" t="s">
        <v>353</v>
      </c>
      <c r="S269" s="123" t="s">
        <v>272</v>
      </c>
    </row>
    <row r="270" spans="1:19" x14ac:dyDescent="0.2">
      <c r="A270" s="120" t="s">
        <v>874</v>
      </c>
      <c r="B270" s="120" t="s">
        <v>1035</v>
      </c>
      <c r="C270" s="121" t="s">
        <v>875</v>
      </c>
      <c r="D270" s="122"/>
      <c r="E270" s="98" t="s">
        <v>348</v>
      </c>
      <c r="F270" s="123" t="s">
        <v>1052</v>
      </c>
      <c r="G270" s="123" t="s">
        <v>392</v>
      </c>
      <c r="H270" s="124" t="s">
        <v>473</v>
      </c>
      <c r="I270" s="123" t="s">
        <v>1035</v>
      </c>
      <c r="J270" s="123" t="s">
        <v>1035</v>
      </c>
      <c r="K270" s="123" t="s">
        <v>1035</v>
      </c>
      <c r="L270" s="124" t="s">
        <v>1035</v>
      </c>
      <c r="M270" s="125" t="s">
        <v>876</v>
      </c>
      <c r="N270" s="123" t="s">
        <v>1052</v>
      </c>
      <c r="O270" s="126" t="s">
        <v>1035</v>
      </c>
      <c r="P270" s="123" t="s">
        <v>1035</v>
      </c>
      <c r="Q270" s="197" t="s">
        <v>1035</v>
      </c>
      <c r="R270" s="123" t="s">
        <v>1035</v>
      </c>
      <c r="S270" s="123" t="s">
        <v>1035</v>
      </c>
    </row>
    <row r="271" spans="1:19" x14ac:dyDescent="0.2">
      <c r="A271" s="120" t="s">
        <v>877</v>
      </c>
      <c r="B271" s="120" t="s">
        <v>1035</v>
      </c>
      <c r="C271" s="121" t="s">
        <v>878</v>
      </c>
      <c r="D271" s="122"/>
      <c r="E271" s="98" t="s">
        <v>296</v>
      </c>
      <c r="F271" s="123" t="s">
        <v>1052</v>
      </c>
      <c r="G271" s="123" t="s">
        <v>278</v>
      </c>
      <c r="H271" s="124" t="s">
        <v>368</v>
      </c>
      <c r="I271" s="123" t="s">
        <v>1035</v>
      </c>
      <c r="J271" s="123" t="s">
        <v>1035</v>
      </c>
      <c r="K271" s="123" t="s">
        <v>1035</v>
      </c>
      <c r="L271" s="124" t="s">
        <v>1035</v>
      </c>
      <c r="M271" s="125" t="s">
        <v>879</v>
      </c>
      <c r="N271" s="123" t="s">
        <v>1052</v>
      </c>
      <c r="O271" s="126" t="s">
        <v>1035</v>
      </c>
      <c r="P271" s="123" t="s">
        <v>1035</v>
      </c>
      <c r="Q271" s="197" t="s">
        <v>1035</v>
      </c>
      <c r="R271" s="123" t="s">
        <v>1035</v>
      </c>
      <c r="S271" s="123" t="s">
        <v>1035</v>
      </c>
    </row>
    <row r="272" spans="1:19" ht="51" x14ac:dyDescent="0.2">
      <c r="A272" s="120" t="s">
        <v>1210</v>
      </c>
      <c r="B272" s="120" t="s">
        <v>304</v>
      </c>
      <c r="C272" s="121" t="s">
        <v>1052</v>
      </c>
      <c r="D272" s="122"/>
      <c r="E272" s="98" t="s">
        <v>1035</v>
      </c>
      <c r="F272" s="123" t="s">
        <v>1035</v>
      </c>
      <c r="G272" s="123" t="s">
        <v>1035</v>
      </c>
      <c r="H272" s="124" t="s">
        <v>1035</v>
      </c>
      <c r="I272" s="123" t="s">
        <v>1035</v>
      </c>
      <c r="J272" s="123" t="s">
        <v>880</v>
      </c>
      <c r="K272" s="123" t="s">
        <v>1035</v>
      </c>
      <c r="L272" s="124" t="s">
        <v>1035</v>
      </c>
      <c r="M272" s="125" t="s">
        <v>1035</v>
      </c>
      <c r="N272" s="123" t="s">
        <v>1035</v>
      </c>
      <c r="O272" s="126" t="s">
        <v>1035</v>
      </c>
      <c r="P272" s="123" t="s">
        <v>1035</v>
      </c>
      <c r="Q272" s="197" t="s">
        <v>1035</v>
      </c>
      <c r="R272" s="123" t="s">
        <v>1035</v>
      </c>
      <c r="S272" s="123" t="s">
        <v>1035</v>
      </c>
    </row>
    <row r="273" spans="1:19" x14ac:dyDescent="0.2">
      <c r="A273" s="120" t="s">
        <v>881</v>
      </c>
      <c r="B273" s="120" t="s">
        <v>1035</v>
      </c>
      <c r="C273" s="121" t="s">
        <v>882</v>
      </c>
      <c r="D273" s="122"/>
      <c r="E273" s="98" t="s">
        <v>510</v>
      </c>
      <c r="F273" s="123" t="s">
        <v>1052</v>
      </c>
      <c r="G273" s="123" t="s">
        <v>278</v>
      </c>
      <c r="H273" s="124" t="s">
        <v>883</v>
      </c>
      <c r="I273" s="123" t="s">
        <v>283</v>
      </c>
      <c r="J273" s="123" t="s">
        <v>1035</v>
      </c>
      <c r="K273" s="123" t="s">
        <v>321</v>
      </c>
      <c r="L273" s="124" t="s">
        <v>454</v>
      </c>
      <c r="M273" s="125" t="s">
        <v>708</v>
      </c>
      <c r="N273" s="123" t="s">
        <v>1052</v>
      </c>
      <c r="O273" s="126" t="s">
        <v>1035</v>
      </c>
      <c r="P273" s="123" t="s">
        <v>1035</v>
      </c>
      <c r="Q273" s="197" t="s">
        <v>1035</v>
      </c>
      <c r="R273" s="123" t="s">
        <v>1035</v>
      </c>
      <c r="S273" s="123" t="s">
        <v>1035</v>
      </c>
    </row>
    <row r="274" spans="1:19" ht="38.25" x14ac:dyDescent="0.2">
      <c r="A274" s="120" t="s">
        <v>884</v>
      </c>
      <c r="B274" s="120" t="s">
        <v>1035</v>
      </c>
      <c r="C274" s="121" t="s">
        <v>885</v>
      </c>
      <c r="D274" s="122"/>
      <c r="E274" s="98" t="s">
        <v>1049</v>
      </c>
      <c r="F274" s="123" t="s">
        <v>886</v>
      </c>
      <c r="G274" s="123" t="s">
        <v>484</v>
      </c>
      <c r="H274" s="124" t="s">
        <v>1035</v>
      </c>
      <c r="I274" s="123" t="s">
        <v>1035</v>
      </c>
      <c r="J274" s="123" t="s">
        <v>1035</v>
      </c>
      <c r="K274" s="123" t="s">
        <v>1035</v>
      </c>
      <c r="L274" s="124" t="s">
        <v>1035</v>
      </c>
      <c r="M274" s="125" t="s">
        <v>1035</v>
      </c>
      <c r="N274" s="123" t="s">
        <v>1035</v>
      </c>
      <c r="O274" s="126" t="s">
        <v>1035</v>
      </c>
      <c r="P274" s="123" t="s">
        <v>1035</v>
      </c>
      <c r="Q274" s="197" t="s">
        <v>1035</v>
      </c>
      <c r="R274" s="123" t="s">
        <v>1035</v>
      </c>
      <c r="S274" s="123" t="s">
        <v>1035</v>
      </c>
    </row>
    <row r="275" spans="1:19" x14ac:dyDescent="0.2">
      <c r="A275" s="120" t="s">
        <v>887</v>
      </c>
      <c r="B275" s="120" t="s">
        <v>1035</v>
      </c>
      <c r="C275" s="121" t="s">
        <v>888</v>
      </c>
      <c r="D275" s="122"/>
      <c r="E275" s="98" t="s">
        <v>348</v>
      </c>
      <c r="F275" s="123" t="s">
        <v>1052</v>
      </c>
      <c r="G275" s="123" t="s">
        <v>278</v>
      </c>
      <c r="H275" s="124" t="s">
        <v>473</v>
      </c>
      <c r="I275" s="123" t="s">
        <v>269</v>
      </c>
      <c r="J275" s="123" t="s">
        <v>1035</v>
      </c>
      <c r="K275" s="123" t="s">
        <v>307</v>
      </c>
      <c r="L275" s="124" t="s">
        <v>343</v>
      </c>
      <c r="M275" s="125" t="s">
        <v>1035</v>
      </c>
      <c r="N275" s="123" t="s">
        <v>1035</v>
      </c>
      <c r="O275" s="126" t="s">
        <v>1035</v>
      </c>
      <c r="P275" s="123" t="s">
        <v>1035</v>
      </c>
      <c r="Q275" s="197" t="s">
        <v>1035</v>
      </c>
      <c r="R275" s="123" t="s">
        <v>344</v>
      </c>
      <c r="S275" s="123" t="s">
        <v>401</v>
      </c>
    </row>
    <row r="276" spans="1:19" x14ac:dyDescent="0.2">
      <c r="A276" s="120" t="s">
        <v>889</v>
      </c>
      <c r="B276" s="120" t="s">
        <v>1035</v>
      </c>
      <c r="C276" s="121" t="s">
        <v>890</v>
      </c>
      <c r="D276" s="122"/>
      <c r="E276" s="98" t="s">
        <v>269</v>
      </c>
      <c r="F276" s="123" t="s">
        <v>1052</v>
      </c>
      <c r="G276" s="123" t="s">
        <v>278</v>
      </c>
      <c r="H276" s="124" t="s">
        <v>891</v>
      </c>
      <c r="I276" s="123" t="s">
        <v>1035</v>
      </c>
      <c r="J276" s="123" t="s">
        <v>1035</v>
      </c>
      <c r="K276" s="123" t="s">
        <v>1035</v>
      </c>
      <c r="L276" s="124" t="s">
        <v>1035</v>
      </c>
      <c r="M276" s="125" t="s">
        <v>286</v>
      </c>
      <c r="N276" s="123" t="s">
        <v>1052</v>
      </c>
      <c r="O276" s="126" t="s">
        <v>1035</v>
      </c>
      <c r="P276" s="123" t="s">
        <v>1035</v>
      </c>
      <c r="Q276" s="197" t="s">
        <v>1035</v>
      </c>
      <c r="R276" s="123" t="s">
        <v>1035</v>
      </c>
      <c r="S276" s="123" t="s">
        <v>1035</v>
      </c>
    </row>
    <row r="277" spans="1:19" x14ac:dyDescent="0.2">
      <c r="A277" s="120" t="s">
        <v>892</v>
      </c>
      <c r="B277" s="120" t="s">
        <v>1035</v>
      </c>
      <c r="C277" s="121" t="s">
        <v>893</v>
      </c>
      <c r="D277" s="122"/>
      <c r="E277" s="98" t="s">
        <v>1035</v>
      </c>
      <c r="F277" s="123" t="s">
        <v>1035</v>
      </c>
      <c r="G277" s="123" t="s">
        <v>1035</v>
      </c>
      <c r="H277" s="124" t="s">
        <v>1035</v>
      </c>
      <c r="I277" s="123" t="s">
        <v>1035</v>
      </c>
      <c r="J277" s="123" t="s">
        <v>1035</v>
      </c>
      <c r="K277" s="123" t="s">
        <v>1035</v>
      </c>
      <c r="L277" s="124" t="s">
        <v>1035</v>
      </c>
      <c r="M277" s="125" t="s">
        <v>1035</v>
      </c>
      <c r="N277" s="123" t="s">
        <v>1035</v>
      </c>
      <c r="O277" s="126" t="s">
        <v>1035</v>
      </c>
      <c r="P277" s="123" t="s">
        <v>1035</v>
      </c>
      <c r="Q277" s="197" t="s">
        <v>1035</v>
      </c>
      <c r="R277" s="123" t="s">
        <v>269</v>
      </c>
      <c r="S277" s="123" t="s">
        <v>297</v>
      </c>
    </row>
    <row r="278" spans="1:19" x14ac:dyDescent="0.2">
      <c r="A278" s="120" t="s">
        <v>894</v>
      </c>
      <c r="B278" s="120" t="s">
        <v>1035</v>
      </c>
      <c r="C278" s="121" t="s">
        <v>895</v>
      </c>
      <c r="D278" s="122"/>
      <c r="E278" s="98" t="s">
        <v>896</v>
      </c>
      <c r="F278" s="123" t="s">
        <v>266</v>
      </c>
      <c r="G278" s="123" t="s">
        <v>278</v>
      </c>
      <c r="H278" s="124" t="s">
        <v>897</v>
      </c>
      <c r="I278" s="123" t="s">
        <v>288</v>
      </c>
      <c r="J278" s="123" t="s">
        <v>1035</v>
      </c>
      <c r="K278" s="123" t="s">
        <v>307</v>
      </c>
      <c r="L278" s="124" t="s">
        <v>343</v>
      </c>
      <c r="M278" s="125" t="s">
        <v>1035</v>
      </c>
      <c r="N278" s="123" t="s">
        <v>1035</v>
      </c>
      <c r="O278" s="126" t="s">
        <v>1035</v>
      </c>
      <c r="P278" s="123" t="s">
        <v>1035</v>
      </c>
      <c r="Q278" s="197" t="s">
        <v>1035</v>
      </c>
      <c r="R278" s="123" t="s">
        <v>269</v>
      </c>
      <c r="S278" s="123" t="s">
        <v>297</v>
      </c>
    </row>
    <row r="279" spans="1:19" ht="51" x14ac:dyDescent="0.2">
      <c r="A279" s="120" t="s">
        <v>1211</v>
      </c>
      <c r="B279" s="120" t="s">
        <v>1035</v>
      </c>
      <c r="C279" s="121" t="s">
        <v>898</v>
      </c>
      <c r="D279" s="122"/>
      <c r="E279" s="98" t="s">
        <v>896</v>
      </c>
      <c r="F279" s="123" t="s">
        <v>1212</v>
      </c>
      <c r="G279" s="123" t="s">
        <v>278</v>
      </c>
      <c r="H279" s="124" t="s">
        <v>897</v>
      </c>
      <c r="I279" s="123" t="s">
        <v>1035</v>
      </c>
      <c r="J279" s="123" t="s">
        <v>1035</v>
      </c>
      <c r="K279" s="123" t="s">
        <v>1035</v>
      </c>
      <c r="L279" s="124" t="s">
        <v>1035</v>
      </c>
      <c r="M279" s="125" t="s">
        <v>1035</v>
      </c>
      <c r="N279" s="123" t="s">
        <v>1035</v>
      </c>
      <c r="O279" s="126" t="s">
        <v>1035</v>
      </c>
      <c r="P279" s="123" t="s">
        <v>1035</v>
      </c>
      <c r="Q279" s="197" t="s">
        <v>1035</v>
      </c>
      <c r="R279" s="123" t="s">
        <v>1035</v>
      </c>
      <c r="S279" s="123" t="s">
        <v>1035</v>
      </c>
    </row>
    <row r="280" spans="1:19" ht="51" x14ac:dyDescent="0.2">
      <c r="A280" s="120" t="s">
        <v>1213</v>
      </c>
      <c r="B280" s="120" t="s">
        <v>1035</v>
      </c>
      <c r="C280" s="121" t="s">
        <v>899</v>
      </c>
      <c r="D280" s="122"/>
      <c r="E280" s="98" t="s">
        <v>896</v>
      </c>
      <c r="F280" s="123" t="s">
        <v>1212</v>
      </c>
      <c r="G280" s="123" t="s">
        <v>278</v>
      </c>
      <c r="H280" s="124" t="s">
        <v>897</v>
      </c>
      <c r="I280" s="123" t="s">
        <v>1035</v>
      </c>
      <c r="J280" s="123" t="s">
        <v>1035</v>
      </c>
      <c r="K280" s="123" t="s">
        <v>1035</v>
      </c>
      <c r="L280" s="124" t="s">
        <v>1035</v>
      </c>
      <c r="M280" s="125" t="s">
        <v>1035</v>
      </c>
      <c r="N280" s="123" t="s">
        <v>1035</v>
      </c>
      <c r="O280" s="126" t="s">
        <v>1035</v>
      </c>
      <c r="P280" s="123" t="s">
        <v>1035</v>
      </c>
      <c r="Q280" s="197" t="s">
        <v>1035</v>
      </c>
      <c r="R280" s="123" t="s">
        <v>1035</v>
      </c>
      <c r="S280" s="123" t="s">
        <v>1035</v>
      </c>
    </row>
    <row r="281" spans="1:19" x14ac:dyDescent="0.2">
      <c r="A281" s="120" t="s">
        <v>900</v>
      </c>
      <c r="B281" s="120" t="s">
        <v>1035</v>
      </c>
      <c r="C281" s="121" t="s">
        <v>901</v>
      </c>
      <c r="D281" s="122"/>
      <c r="E281" s="98" t="s">
        <v>1035</v>
      </c>
      <c r="F281" s="123" t="s">
        <v>1035</v>
      </c>
      <c r="G281" s="123" t="s">
        <v>1035</v>
      </c>
      <c r="H281" s="124" t="s">
        <v>1035</v>
      </c>
      <c r="I281" s="123" t="s">
        <v>348</v>
      </c>
      <c r="J281" s="123" t="s">
        <v>1035</v>
      </c>
      <c r="K281" s="123" t="s">
        <v>500</v>
      </c>
      <c r="L281" s="124" t="s">
        <v>473</v>
      </c>
      <c r="M281" s="125" t="s">
        <v>1035</v>
      </c>
      <c r="N281" s="123" t="s">
        <v>1035</v>
      </c>
      <c r="O281" s="126" t="s">
        <v>1035</v>
      </c>
      <c r="P281" s="123" t="s">
        <v>1035</v>
      </c>
      <c r="Q281" s="197" t="s">
        <v>1035</v>
      </c>
      <c r="R281" s="123" t="s">
        <v>348</v>
      </c>
      <c r="S281" s="123" t="s">
        <v>311</v>
      </c>
    </row>
    <row r="282" spans="1:19" x14ac:dyDescent="0.2">
      <c r="A282" s="120" t="s">
        <v>902</v>
      </c>
      <c r="B282" s="120" t="s">
        <v>1035</v>
      </c>
      <c r="C282" s="121" t="s">
        <v>903</v>
      </c>
      <c r="D282" s="122"/>
      <c r="E282" s="98" t="s">
        <v>1035</v>
      </c>
      <c r="F282" s="123" t="s">
        <v>1035</v>
      </c>
      <c r="G282" s="123" t="s">
        <v>1035</v>
      </c>
      <c r="H282" s="124" t="s">
        <v>1035</v>
      </c>
      <c r="I282" s="123" t="s">
        <v>1035</v>
      </c>
      <c r="J282" s="123" t="s">
        <v>1035</v>
      </c>
      <c r="K282" s="123" t="s">
        <v>1035</v>
      </c>
      <c r="L282" s="124" t="s">
        <v>1035</v>
      </c>
      <c r="M282" s="125" t="s">
        <v>1035</v>
      </c>
      <c r="N282" s="123" t="s">
        <v>1035</v>
      </c>
      <c r="O282" s="126" t="s">
        <v>1035</v>
      </c>
      <c r="P282" s="123" t="s">
        <v>1035</v>
      </c>
      <c r="Q282" s="197" t="s">
        <v>1035</v>
      </c>
      <c r="R282" s="123" t="s">
        <v>269</v>
      </c>
      <c r="S282" s="123" t="s">
        <v>311</v>
      </c>
    </row>
    <row r="283" spans="1:19" x14ac:dyDescent="0.2">
      <c r="A283" s="120" t="s">
        <v>904</v>
      </c>
      <c r="B283" s="120" t="s">
        <v>1035</v>
      </c>
      <c r="C283" s="121" t="s">
        <v>905</v>
      </c>
      <c r="D283" s="122"/>
      <c r="E283" s="98" t="s">
        <v>288</v>
      </c>
      <c r="F283" s="123" t="s">
        <v>1052</v>
      </c>
      <c r="G283" s="123" t="s">
        <v>278</v>
      </c>
      <c r="H283" s="124" t="s">
        <v>368</v>
      </c>
      <c r="I283" s="123" t="s">
        <v>288</v>
      </c>
      <c r="J283" s="123" t="s">
        <v>1035</v>
      </c>
      <c r="K283" s="123" t="s">
        <v>517</v>
      </c>
      <c r="L283" s="124" t="s">
        <v>420</v>
      </c>
      <c r="M283" s="125" t="s">
        <v>455</v>
      </c>
      <c r="N283" s="123" t="s">
        <v>1052</v>
      </c>
      <c r="O283" s="126" t="s">
        <v>1035</v>
      </c>
      <c r="P283" s="123" t="s">
        <v>1035</v>
      </c>
      <c r="Q283" s="197" t="s">
        <v>1035</v>
      </c>
      <c r="R283" s="123" t="s">
        <v>1035</v>
      </c>
      <c r="S283" s="123" t="s">
        <v>1035</v>
      </c>
    </row>
    <row r="284" spans="1:19" x14ac:dyDescent="0.2">
      <c r="A284" s="120" t="s">
        <v>1214</v>
      </c>
      <c r="B284" s="120" t="s">
        <v>1035</v>
      </c>
      <c r="C284" s="121" t="s">
        <v>360</v>
      </c>
      <c r="D284" s="122"/>
      <c r="E284" s="98" t="s">
        <v>266</v>
      </c>
      <c r="F284" s="123" t="s">
        <v>365</v>
      </c>
      <c r="G284" s="123" t="s">
        <v>278</v>
      </c>
      <c r="H284" s="124" t="s">
        <v>425</v>
      </c>
      <c r="I284" s="123" t="s">
        <v>1035</v>
      </c>
      <c r="J284" s="123" t="s">
        <v>1035</v>
      </c>
      <c r="K284" s="123" t="s">
        <v>1035</v>
      </c>
      <c r="L284" s="124" t="s">
        <v>1035</v>
      </c>
      <c r="M284" s="125" t="s">
        <v>1035</v>
      </c>
      <c r="N284" s="123" t="s">
        <v>1035</v>
      </c>
      <c r="O284" s="126" t="s">
        <v>1035</v>
      </c>
      <c r="P284" s="123" t="s">
        <v>1035</v>
      </c>
      <c r="Q284" s="197" t="s">
        <v>1035</v>
      </c>
      <c r="R284" s="123" t="s">
        <v>1035</v>
      </c>
      <c r="S284" s="123" t="s">
        <v>1035</v>
      </c>
    </row>
    <row r="285" spans="1:19" ht="51" x14ac:dyDescent="0.2">
      <c r="A285" s="120" t="s">
        <v>1046</v>
      </c>
      <c r="B285" s="120" t="s">
        <v>1035</v>
      </c>
      <c r="C285" s="121" t="s">
        <v>1047</v>
      </c>
      <c r="D285" s="122"/>
      <c r="E285" s="98" t="s">
        <v>363</v>
      </c>
      <c r="F285" s="123" t="s">
        <v>1050</v>
      </c>
      <c r="G285" s="123" t="s">
        <v>484</v>
      </c>
      <c r="H285" s="124" t="s">
        <v>368</v>
      </c>
      <c r="I285" s="123" t="s">
        <v>1035</v>
      </c>
      <c r="J285" s="123" t="s">
        <v>1035</v>
      </c>
      <c r="K285" s="123" t="s">
        <v>1035</v>
      </c>
      <c r="L285" s="124" t="s">
        <v>1035</v>
      </c>
      <c r="M285" s="125" t="s">
        <v>1035</v>
      </c>
      <c r="N285" s="123" t="s">
        <v>1035</v>
      </c>
      <c r="O285" s="126" t="s">
        <v>1035</v>
      </c>
      <c r="P285" s="123" t="s">
        <v>1035</v>
      </c>
      <c r="Q285" s="197" t="s">
        <v>1035</v>
      </c>
      <c r="R285" s="123" t="s">
        <v>1035</v>
      </c>
      <c r="S285" s="123" t="s">
        <v>1035</v>
      </c>
    </row>
    <row r="286" spans="1:19" x14ac:dyDescent="0.2">
      <c r="A286" s="120" t="s">
        <v>1215</v>
      </c>
      <c r="B286" s="120" t="s">
        <v>1035</v>
      </c>
      <c r="C286" s="121" t="s">
        <v>906</v>
      </c>
      <c r="D286" s="122"/>
      <c r="E286" s="98" t="s">
        <v>365</v>
      </c>
      <c r="F286" s="123" t="s">
        <v>1052</v>
      </c>
      <c r="G286" s="123" t="s">
        <v>278</v>
      </c>
      <c r="H286" s="124" t="s">
        <v>308</v>
      </c>
      <c r="I286" s="123" t="s">
        <v>344</v>
      </c>
      <c r="J286" s="123" t="s">
        <v>1035</v>
      </c>
      <c r="K286" s="123" t="s">
        <v>517</v>
      </c>
      <c r="L286" s="124" t="s">
        <v>308</v>
      </c>
      <c r="M286" s="125" t="s">
        <v>1035</v>
      </c>
      <c r="N286" s="123" t="s">
        <v>1035</v>
      </c>
      <c r="O286" s="126" t="s">
        <v>1035</v>
      </c>
      <c r="P286" s="123" t="s">
        <v>1035</v>
      </c>
      <c r="Q286" s="197" t="s">
        <v>1035</v>
      </c>
      <c r="R286" s="123" t="s">
        <v>1035</v>
      </c>
      <c r="S286" s="123" t="s">
        <v>1035</v>
      </c>
    </row>
    <row r="287" spans="1:19" ht="63.75" x14ac:dyDescent="0.2">
      <c r="A287" s="120" t="s">
        <v>907</v>
      </c>
      <c r="B287" s="120" t="s">
        <v>1035</v>
      </c>
      <c r="C287" s="121" t="s">
        <v>908</v>
      </c>
      <c r="D287" s="122"/>
      <c r="E287" s="98" t="s">
        <v>1035</v>
      </c>
      <c r="F287" s="123" t="s">
        <v>1035</v>
      </c>
      <c r="G287" s="123" t="s">
        <v>1035</v>
      </c>
      <c r="H287" s="124" t="s">
        <v>1035</v>
      </c>
      <c r="I287" s="123" t="s">
        <v>269</v>
      </c>
      <c r="J287" s="123" t="s">
        <v>1035</v>
      </c>
      <c r="K287" s="123" t="s">
        <v>1216</v>
      </c>
      <c r="L287" s="124" t="s">
        <v>1217</v>
      </c>
      <c r="M287" s="125" t="s">
        <v>909</v>
      </c>
      <c r="N287" s="123" t="s">
        <v>1052</v>
      </c>
      <c r="O287" s="126" t="s">
        <v>1035</v>
      </c>
      <c r="P287" s="123" t="s">
        <v>1035</v>
      </c>
      <c r="Q287" s="197" t="s">
        <v>1035</v>
      </c>
      <c r="R287" s="123" t="s">
        <v>1035</v>
      </c>
      <c r="S287" s="123" t="s">
        <v>1035</v>
      </c>
    </row>
    <row r="288" spans="1:19" x14ac:dyDescent="0.2">
      <c r="A288" s="120" t="s">
        <v>910</v>
      </c>
      <c r="B288" s="120" t="s">
        <v>1035</v>
      </c>
      <c r="C288" s="121" t="s">
        <v>911</v>
      </c>
      <c r="D288" s="122"/>
      <c r="E288" s="98" t="s">
        <v>1035</v>
      </c>
      <c r="F288" s="123" t="s">
        <v>1035</v>
      </c>
      <c r="G288" s="123" t="s">
        <v>1035</v>
      </c>
      <c r="H288" s="124" t="s">
        <v>1035</v>
      </c>
      <c r="I288" s="123" t="s">
        <v>299</v>
      </c>
      <c r="J288" s="123" t="s">
        <v>1035</v>
      </c>
      <c r="K288" s="123" t="s">
        <v>1034</v>
      </c>
      <c r="L288" s="124" t="s">
        <v>364</v>
      </c>
      <c r="M288" s="125" t="s">
        <v>1035</v>
      </c>
      <c r="N288" s="123" t="s">
        <v>1035</v>
      </c>
      <c r="O288" s="126" t="s">
        <v>1035</v>
      </c>
      <c r="P288" s="123" t="s">
        <v>1035</v>
      </c>
      <c r="Q288" s="197" t="s">
        <v>1035</v>
      </c>
      <c r="R288" s="123" t="s">
        <v>1035</v>
      </c>
      <c r="S288" s="123" t="s">
        <v>1035</v>
      </c>
    </row>
    <row r="289" spans="1:19" x14ac:dyDescent="0.2">
      <c r="A289" s="120" t="s">
        <v>912</v>
      </c>
      <c r="B289" s="120" t="s">
        <v>1035</v>
      </c>
      <c r="C289" s="121" t="s">
        <v>913</v>
      </c>
      <c r="D289" s="122"/>
      <c r="E289" s="98" t="s">
        <v>283</v>
      </c>
      <c r="F289" s="123" t="s">
        <v>1052</v>
      </c>
      <c r="G289" s="123" t="s">
        <v>392</v>
      </c>
      <c r="H289" s="124" t="s">
        <v>289</v>
      </c>
      <c r="I289" s="123" t="s">
        <v>1035</v>
      </c>
      <c r="J289" s="123" t="s">
        <v>1035</v>
      </c>
      <c r="K289" s="123" t="s">
        <v>1035</v>
      </c>
      <c r="L289" s="124" t="s">
        <v>1035</v>
      </c>
      <c r="M289" s="125" t="s">
        <v>1035</v>
      </c>
      <c r="N289" s="123" t="s">
        <v>1035</v>
      </c>
      <c r="O289" s="126" t="s">
        <v>1035</v>
      </c>
      <c r="P289" s="123" t="s">
        <v>1035</v>
      </c>
      <c r="Q289" s="197" t="s">
        <v>1035</v>
      </c>
      <c r="R289" s="123" t="s">
        <v>1035</v>
      </c>
      <c r="S289" s="123" t="s">
        <v>1035</v>
      </c>
    </row>
    <row r="290" spans="1:19" x14ac:dyDescent="0.2">
      <c r="A290" s="120" t="s">
        <v>914</v>
      </c>
      <c r="B290" s="120" t="s">
        <v>1035</v>
      </c>
      <c r="C290" s="121" t="s">
        <v>915</v>
      </c>
      <c r="D290" s="122"/>
      <c r="E290" s="123" t="s">
        <v>283</v>
      </c>
      <c r="F290" s="123" t="s">
        <v>1052</v>
      </c>
      <c r="G290" s="123" t="s">
        <v>392</v>
      </c>
      <c r="H290" s="124" t="s">
        <v>289</v>
      </c>
      <c r="I290" s="123" t="s">
        <v>1035</v>
      </c>
      <c r="J290" s="123" t="s">
        <v>1035</v>
      </c>
      <c r="K290" s="123" t="s">
        <v>1035</v>
      </c>
      <c r="L290" s="124" t="s">
        <v>1035</v>
      </c>
      <c r="M290" s="125" t="s">
        <v>1035</v>
      </c>
      <c r="N290" s="123" t="s">
        <v>1035</v>
      </c>
      <c r="O290" s="126" t="s">
        <v>1035</v>
      </c>
      <c r="P290" s="123" t="s">
        <v>1035</v>
      </c>
      <c r="Q290" s="197" t="s">
        <v>1035</v>
      </c>
      <c r="R290" s="123" t="s">
        <v>1035</v>
      </c>
      <c r="S290" s="123" t="s">
        <v>1035</v>
      </c>
    </row>
    <row r="291" spans="1:19" ht="51" x14ac:dyDescent="0.2">
      <c r="A291" s="120" t="s">
        <v>1218</v>
      </c>
      <c r="B291" s="120" t="s">
        <v>1035</v>
      </c>
      <c r="C291" s="121" t="s">
        <v>916</v>
      </c>
      <c r="D291" s="122"/>
      <c r="E291" s="123" t="s">
        <v>283</v>
      </c>
      <c r="F291" s="123" t="s">
        <v>1052</v>
      </c>
      <c r="G291" s="123" t="s">
        <v>392</v>
      </c>
      <c r="H291" s="124" t="s">
        <v>289</v>
      </c>
      <c r="I291" s="123" t="s">
        <v>1035</v>
      </c>
      <c r="J291" s="123" t="s">
        <v>1035</v>
      </c>
      <c r="K291" s="123" t="s">
        <v>1035</v>
      </c>
      <c r="L291" s="124" t="s">
        <v>1035</v>
      </c>
      <c r="M291" s="125" t="s">
        <v>1035</v>
      </c>
      <c r="N291" s="123" t="s">
        <v>1035</v>
      </c>
      <c r="O291" s="126" t="s">
        <v>1035</v>
      </c>
      <c r="P291" s="123" t="s">
        <v>1035</v>
      </c>
      <c r="Q291" s="197" t="s">
        <v>1035</v>
      </c>
      <c r="R291" s="123" t="s">
        <v>1035</v>
      </c>
      <c r="S291" s="123" t="s">
        <v>1035</v>
      </c>
    </row>
    <row r="292" spans="1:19" ht="38.25" x14ac:dyDescent="0.2">
      <c r="A292" s="120" t="s">
        <v>1219</v>
      </c>
      <c r="B292" s="120" t="s">
        <v>1035</v>
      </c>
      <c r="C292" s="121" t="s">
        <v>1220</v>
      </c>
      <c r="D292" s="122"/>
      <c r="E292" s="123" t="s">
        <v>365</v>
      </c>
      <c r="F292" s="123" t="s">
        <v>483</v>
      </c>
      <c r="G292" s="123" t="s">
        <v>1062</v>
      </c>
      <c r="H292" s="124" t="s">
        <v>289</v>
      </c>
      <c r="I292" s="123" t="s">
        <v>1035</v>
      </c>
      <c r="J292" s="123" t="s">
        <v>1035</v>
      </c>
      <c r="K292" s="123" t="s">
        <v>1035</v>
      </c>
      <c r="L292" s="124" t="s">
        <v>1035</v>
      </c>
      <c r="M292" s="125" t="s">
        <v>1035</v>
      </c>
      <c r="N292" s="123" t="s">
        <v>1035</v>
      </c>
      <c r="O292" s="126" t="s">
        <v>1035</v>
      </c>
      <c r="P292" s="123" t="s">
        <v>1035</v>
      </c>
      <c r="Q292" s="197" t="s">
        <v>1035</v>
      </c>
      <c r="R292" s="123" t="s">
        <v>1035</v>
      </c>
      <c r="S292" s="123" t="s">
        <v>1035</v>
      </c>
    </row>
    <row r="293" spans="1:19" x14ac:dyDescent="0.2">
      <c r="A293" s="120" t="s">
        <v>917</v>
      </c>
      <c r="B293" s="120" t="s">
        <v>1035</v>
      </c>
      <c r="C293" s="121" t="s">
        <v>918</v>
      </c>
      <c r="D293" s="122"/>
      <c r="E293" s="123" t="s">
        <v>398</v>
      </c>
      <c r="F293" s="123" t="s">
        <v>1052</v>
      </c>
      <c r="G293" s="123" t="s">
        <v>392</v>
      </c>
      <c r="H293" s="124" t="s">
        <v>919</v>
      </c>
      <c r="I293" s="123" t="s">
        <v>1035</v>
      </c>
      <c r="J293" s="123" t="s">
        <v>1035</v>
      </c>
      <c r="K293" s="123" t="s">
        <v>1035</v>
      </c>
      <c r="L293" s="124" t="s">
        <v>1035</v>
      </c>
      <c r="M293" s="125" t="s">
        <v>920</v>
      </c>
      <c r="N293" s="123" t="s">
        <v>1052</v>
      </c>
      <c r="O293" s="126" t="s">
        <v>1035</v>
      </c>
      <c r="P293" s="123" t="s">
        <v>1035</v>
      </c>
      <c r="Q293" s="197" t="s">
        <v>1035</v>
      </c>
      <c r="R293" s="123" t="s">
        <v>1035</v>
      </c>
      <c r="S293" s="123" t="s">
        <v>1035</v>
      </c>
    </row>
    <row r="294" spans="1:19" x14ac:dyDescent="0.2">
      <c r="A294" s="120" t="s">
        <v>921</v>
      </c>
      <c r="B294" s="120" t="s">
        <v>1035</v>
      </c>
      <c r="C294" s="121" t="s">
        <v>922</v>
      </c>
      <c r="D294" s="122"/>
      <c r="E294" s="123" t="s">
        <v>379</v>
      </c>
      <c r="F294" s="123" t="s">
        <v>1052</v>
      </c>
      <c r="G294" s="123" t="s">
        <v>278</v>
      </c>
      <c r="H294" s="124" t="s">
        <v>923</v>
      </c>
      <c r="I294" s="123" t="s">
        <v>1035</v>
      </c>
      <c r="J294" s="123" t="s">
        <v>1035</v>
      </c>
      <c r="K294" s="123" t="s">
        <v>1035</v>
      </c>
      <c r="L294" s="124" t="s">
        <v>1035</v>
      </c>
      <c r="M294" s="125" t="s">
        <v>269</v>
      </c>
      <c r="N294" s="123" t="s">
        <v>1052</v>
      </c>
      <c r="O294" s="126" t="s">
        <v>1035</v>
      </c>
      <c r="P294" s="123" t="s">
        <v>1035</v>
      </c>
      <c r="Q294" s="197" t="s">
        <v>1035</v>
      </c>
      <c r="R294" s="123" t="s">
        <v>1035</v>
      </c>
      <c r="S294" s="123" t="s">
        <v>1035</v>
      </c>
    </row>
    <row r="295" spans="1:19" ht="25.5" x14ac:dyDescent="0.2">
      <c r="A295" s="120" t="s">
        <v>1221</v>
      </c>
      <c r="B295" s="120" t="s">
        <v>1035</v>
      </c>
      <c r="C295" s="121" t="s">
        <v>924</v>
      </c>
      <c r="D295" s="122"/>
      <c r="E295" s="123" t="s">
        <v>296</v>
      </c>
      <c r="F295" s="123" t="s">
        <v>1052</v>
      </c>
      <c r="G295" s="123" t="s">
        <v>278</v>
      </c>
      <c r="H295" s="124" t="s">
        <v>301</v>
      </c>
      <c r="I295" s="123" t="s">
        <v>1035</v>
      </c>
      <c r="J295" s="123" t="s">
        <v>1035</v>
      </c>
      <c r="K295" s="123" t="s">
        <v>1035</v>
      </c>
      <c r="L295" s="124" t="s">
        <v>1035</v>
      </c>
      <c r="M295" s="125" t="s">
        <v>876</v>
      </c>
      <c r="N295" s="123" t="s">
        <v>1052</v>
      </c>
      <c r="O295" s="126" t="s">
        <v>1035</v>
      </c>
      <c r="P295" s="123" t="s">
        <v>1035</v>
      </c>
      <c r="Q295" s="197" t="s">
        <v>1035</v>
      </c>
      <c r="R295" s="123" t="s">
        <v>1035</v>
      </c>
      <c r="S295" s="123" t="s">
        <v>1035</v>
      </c>
    </row>
    <row r="296" spans="1:19" x14ac:dyDescent="0.2">
      <c r="A296" s="120" t="s">
        <v>925</v>
      </c>
      <c r="B296" s="120" t="s">
        <v>1035</v>
      </c>
      <c r="C296" s="121" t="s">
        <v>926</v>
      </c>
      <c r="D296" s="122"/>
      <c r="E296" s="123" t="s">
        <v>344</v>
      </c>
      <c r="F296" s="123" t="s">
        <v>283</v>
      </c>
      <c r="G296" s="123" t="s">
        <v>333</v>
      </c>
      <c r="H296" s="124" t="s">
        <v>927</v>
      </c>
      <c r="I296" s="123" t="s">
        <v>1035</v>
      </c>
      <c r="J296" s="123" t="s">
        <v>1035</v>
      </c>
      <c r="K296" s="123" t="s">
        <v>1035</v>
      </c>
      <c r="L296" s="124" t="s">
        <v>1035</v>
      </c>
      <c r="M296" s="125" t="s">
        <v>353</v>
      </c>
      <c r="N296" s="123" t="s">
        <v>928</v>
      </c>
      <c r="O296" s="126" t="s">
        <v>1035</v>
      </c>
      <c r="P296" s="123" t="s">
        <v>1035</v>
      </c>
      <c r="Q296" s="197" t="s">
        <v>1035</v>
      </c>
      <c r="R296" s="123" t="s">
        <v>1035</v>
      </c>
      <c r="S296" s="123" t="s">
        <v>1035</v>
      </c>
    </row>
    <row r="297" spans="1:19" x14ac:dyDescent="0.2">
      <c r="A297" s="120" t="s">
        <v>929</v>
      </c>
      <c r="B297" s="120" t="s">
        <v>1035</v>
      </c>
      <c r="C297" s="121" t="s">
        <v>930</v>
      </c>
      <c r="D297" s="122"/>
      <c r="E297" s="123" t="s">
        <v>269</v>
      </c>
      <c r="F297" s="123" t="s">
        <v>1052</v>
      </c>
      <c r="G297" s="123" t="s">
        <v>484</v>
      </c>
      <c r="H297" s="124" t="s">
        <v>368</v>
      </c>
      <c r="I297" s="123" t="s">
        <v>1035</v>
      </c>
      <c r="J297" s="123" t="s">
        <v>1035</v>
      </c>
      <c r="K297" s="123" t="s">
        <v>1035</v>
      </c>
      <c r="L297" s="124" t="s">
        <v>1035</v>
      </c>
      <c r="M297" s="125" t="s">
        <v>719</v>
      </c>
      <c r="N297" s="123" t="s">
        <v>1052</v>
      </c>
      <c r="O297" s="126" t="s">
        <v>1035</v>
      </c>
      <c r="P297" s="123" t="s">
        <v>1035</v>
      </c>
      <c r="Q297" s="197" t="s">
        <v>1035</v>
      </c>
      <c r="R297" s="123" t="s">
        <v>1035</v>
      </c>
      <c r="S297" s="123" t="s">
        <v>1035</v>
      </c>
    </row>
    <row r="298" spans="1:19" x14ac:dyDescent="0.2">
      <c r="A298" s="120" t="s">
        <v>931</v>
      </c>
      <c r="B298" s="120" t="s">
        <v>1035</v>
      </c>
      <c r="C298" s="121" t="s">
        <v>932</v>
      </c>
      <c r="D298" s="122"/>
      <c r="E298" s="123" t="s">
        <v>344</v>
      </c>
      <c r="F298" s="123" t="s">
        <v>1052</v>
      </c>
      <c r="G298" s="123" t="s">
        <v>278</v>
      </c>
      <c r="H298" s="124" t="s">
        <v>473</v>
      </c>
      <c r="I298" s="123" t="s">
        <v>1035</v>
      </c>
      <c r="J298" s="123" t="s">
        <v>1035</v>
      </c>
      <c r="K298" s="123" t="s">
        <v>1035</v>
      </c>
      <c r="L298" s="124" t="s">
        <v>1035</v>
      </c>
      <c r="M298" s="125" t="s">
        <v>665</v>
      </c>
      <c r="N298" s="123" t="s">
        <v>1052</v>
      </c>
      <c r="O298" s="126" t="s">
        <v>1035</v>
      </c>
      <c r="P298" s="123" t="s">
        <v>1035</v>
      </c>
      <c r="Q298" s="197" t="s">
        <v>1035</v>
      </c>
      <c r="R298" s="123" t="s">
        <v>1035</v>
      </c>
      <c r="S298" s="123" t="s">
        <v>1035</v>
      </c>
    </row>
    <row r="299" spans="1:19" x14ac:dyDescent="0.2">
      <c r="A299" s="120" t="s">
        <v>933</v>
      </c>
      <c r="B299" s="120" t="s">
        <v>1035</v>
      </c>
      <c r="C299" s="121" t="s">
        <v>934</v>
      </c>
      <c r="D299" s="122"/>
      <c r="E299" s="123" t="s">
        <v>1035</v>
      </c>
      <c r="F299" s="123" t="s">
        <v>1035</v>
      </c>
      <c r="G299" s="123" t="s">
        <v>1035</v>
      </c>
      <c r="H299" s="124" t="s">
        <v>1035</v>
      </c>
      <c r="I299" s="123" t="s">
        <v>317</v>
      </c>
      <c r="J299" s="123" t="s">
        <v>1035</v>
      </c>
      <c r="K299" s="123" t="s">
        <v>826</v>
      </c>
      <c r="L299" s="124" t="s">
        <v>935</v>
      </c>
      <c r="M299" s="125" t="s">
        <v>1035</v>
      </c>
      <c r="N299" s="123" t="s">
        <v>1035</v>
      </c>
      <c r="O299" s="126" t="s">
        <v>317</v>
      </c>
      <c r="P299" s="123" t="s">
        <v>317</v>
      </c>
      <c r="Q299" s="197" t="s">
        <v>935</v>
      </c>
      <c r="R299" s="123" t="s">
        <v>353</v>
      </c>
      <c r="S299" s="123" t="s">
        <v>272</v>
      </c>
    </row>
    <row r="300" spans="1:19" ht="25.5" x14ac:dyDescent="0.2">
      <c r="A300" s="120" t="s">
        <v>936</v>
      </c>
      <c r="B300" s="120" t="s">
        <v>1035</v>
      </c>
      <c r="C300" s="121" t="s">
        <v>937</v>
      </c>
      <c r="D300" s="122"/>
      <c r="E300" s="123" t="s">
        <v>1035</v>
      </c>
      <c r="F300" s="123" t="s">
        <v>1035</v>
      </c>
      <c r="G300" s="123" t="s">
        <v>1035</v>
      </c>
      <c r="H300" s="124" t="s">
        <v>1035</v>
      </c>
      <c r="I300" s="123" t="s">
        <v>1035</v>
      </c>
      <c r="J300" s="123" t="s">
        <v>1035</v>
      </c>
      <c r="K300" s="123" t="s">
        <v>1035</v>
      </c>
      <c r="L300" s="124" t="s">
        <v>1035</v>
      </c>
      <c r="M300" s="125" t="s">
        <v>1035</v>
      </c>
      <c r="N300" s="123" t="s">
        <v>1035</v>
      </c>
      <c r="O300" s="126" t="s">
        <v>269</v>
      </c>
      <c r="P300" s="123" t="s">
        <v>269</v>
      </c>
      <c r="Q300" s="197" t="s">
        <v>938</v>
      </c>
      <c r="R300" s="123" t="s">
        <v>269</v>
      </c>
      <c r="S300" s="123" t="s">
        <v>311</v>
      </c>
    </row>
    <row r="301" spans="1:19" x14ac:dyDescent="0.2">
      <c r="A301" s="120" t="s">
        <v>939</v>
      </c>
      <c r="B301" s="120" t="s">
        <v>1035</v>
      </c>
      <c r="C301" s="121" t="s">
        <v>940</v>
      </c>
      <c r="D301" s="122"/>
      <c r="E301" s="123" t="s">
        <v>344</v>
      </c>
      <c r="F301" s="123" t="s">
        <v>1052</v>
      </c>
      <c r="G301" s="123" t="s">
        <v>484</v>
      </c>
      <c r="H301" s="124" t="s">
        <v>400</v>
      </c>
      <c r="I301" s="123" t="s">
        <v>1035</v>
      </c>
      <c r="J301" s="123" t="s">
        <v>1035</v>
      </c>
      <c r="K301" s="123" t="s">
        <v>1035</v>
      </c>
      <c r="L301" s="124" t="s">
        <v>1035</v>
      </c>
      <c r="M301" s="125" t="s">
        <v>719</v>
      </c>
      <c r="N301" s="123" t="s">
        <v>1052</v>
      </c>
      <c r="O301" s="126" t="s">
        <v>1035</v>
      </c>
      <c r="P301" s="123" t="s">
        <v>1035</v>
      </c>
      <c r="Q301" s="197" t="s">
        <v>1035</v>
      </c>
      <c r="R301" s="123" t="s">
        <v>1035</v>
      </c>
      <c r="S301" s="123" t="s">
        <v>1035</v>
      </c>
    </row>
    <row r="302" spans="1:19" x14ac:dyDescent="0.2">
      <c r="A302" s="120" t="s">
        <v>941</v>
      </c>
      <c r="B302" s="120" t="s">
        <v>1035</v>
      </c>
      <c r="C302" s="121" t="s">
        <v>942</v>
      </c>
      <c r="D302" s="122"/>
      <c r="E302" s="123" t="s">
        <v>269</v>
      </c>
      <c r="F302" s="123" t="s">
        <v>1052</v>
      </c>
      <c r="G302" s="123" t="s">
        <v>278</v>
      </c>
      <c r="H302" s="124" t="s">
        <v>473</v>
      </c>
      <c r="I302" s="123" t="s">
        <v>1035</v>
      </c>
      <c r="J302" s="123" t="s">
        <v>1035</v>
      </c>
      <c r="K302" s="123" t="s">
        <v>1035</v>
      </c>
      <c r="L302" s="124" t="s">
        <v>1035</v>
      </c>
      <c r="M302" s="125" t="s">
        <v>943</v>
      </c>
      <c r="N302" s="123" t="s">
        <v>1052</v>
      </c>
      <c r="O302" s="126" t="s">
        <v>1035</v>
      </c>
      <c r="P302" s="123" t="s">
        <v>1035</v>
      </c>
      <c r="Q302" s="197" t="s">
        <v>1035</v>
      </c>
      <c r="R302" s="123" t="s">
        <v>1035</v>
      </c>
      <c r="S302" s="123" t="s">
        <v>1035</v>
      </c>
    </row>
    <row r="303" spans="1:19" x14ac:dyDescent="0.2">
      <c r="A303" s="120" t="s">
        <v>1222</v>
      </c>
      <c r="B303" s="120" t="s">
        <v>1035</v>
      </c>
      <c r="C303" s="121" t="s">
        <v>1006</v>
      </c>
      <c r="D303" s="122"/>
      <c r="E303" s="123" t="s">
        <v>323</v>
      </c>
      <c r="F303" s="123" t="s">
        <v>1052</v>
      </c>
      <c r="G303" s="123" t="s">
        <v>278</v>
      </c>
      <c r="H303" s="124" t="s">
        <v>554</v>
      </c>
      <c r="I303" s="123" t="s">
        <v>294</v>
      </c>
      <c r="J303" s="123" t="s">
        <v>1035</v>
      </c>
      <c r="K303" s="123" t="s">
        <v>615</v>
      </c>
      <c r="L303" s="124" t="s">
        <v>554</v>
      </c>
      <c r="M303" s="125" t="s">
        <v>1035</v>
      </c>
      <c r="N303" s="123" t="s">
        <v>1035</v>
      </c>
      <c r="O303" s="126" t="s">
        <v>1035</v>
      </c>
      <c r="P303" s="123" t="s">
        <v>1035</v>
      </c>
      <c r="Q303" s="197" t="s">
        <v>1035</v>
      </c>
      <c r="R303" s="123" t="s">
        <v>1035</v>
      </c>
      <c r="S303" s="123" t="s">
        <v>1035</v>
      </c>
    </row>
    <row r="304" spans="1:19" x14ac:dyDescent="0.2">
      <c r="A304" s="120" t="s">
        <v>944</v>
      </c>
      <c r="B304" s="120" t="s">
        <v>1035</v>
      </c>
      <c r="C304" s="121" t="s">
        <v>945</v>
      </c>
      <c r="D304" s="122"/>
      <c r="E304" s="123" t="s">
        <v>365</v>
      </c>
      <c r="F304" s="123" t="s">
        <v>1052</v>
      </c>
      <c r="G304" s="123" t="s">
        <v>278</v>
      </c>
      <c r="H304" s="124" t="s">
        <v>574</v>
      </c>
      <c r="I304" s="123" t="s">
        <v>1035</v>
      </c>
      <c r="J304" s="123" t="s">
        <v>1035</v>
      </c>
      <c r="K304" s="123" t="s">
        <v>1035</v>
      </c>
      <c r="L304" s="124" t="s">
        <v>1035</v>
      </c>
      <c r="M304" s="125" t="s">
        <v>946</v>
      </c>
      <c r="N304" s="123" t="s">
        <v>1052</v>
      </c>
      <c r="O304" s="126" t="s">
        <v>1035</v>
      </c>
      <c r="P304" s="123" t="s">
        <v>1035</v>
      </c>
      <c r="Q304" s="197" t="s">
        <v>1035</v>
      </c>
      <c r="R304" s="123" t="s">
        <v>1035</v>
      </c>
      <c r="S304" s="123" t="s">
        <v>1035</v>
      </c>
    </row>
    <row r="305" spans="1:19" x14ac:dyDescent="0.2">
      <c r="A305" s="120" t="s">
        <v>947</v>
      </c>
      <c r="B305" s="120" t="s">
        <v>1035</v>
      </c>
      <c r="C305" s="121" t="s">
        <v>948</v>
      </c>
      <c r="D305" s="122"/>
      <c r="E305" s="123" t="s">
        <v>1035</v>
      </c>
      <c r="F305" s="123" t="s">
        <v>1035</v>
      </c>
      <c r="G305" s="123" t="s">
        <v>1035</v>
      </c>
      <c r="H305" s="124" t="s">
        <v>1035</v>
      </c>
      <c r="I305" s="123" t="s">
        <v>1035</v>
      </c>
      <c r="J305" s="123" t="s">
        <v>1035</v>
      </c>
      <c r="K305" s="123" t="s">
        <v>1035</v>
      </c>
      <c r="L305" s="124" t="s">
        <v>1035</v>
      </c>
      <c r="M305" s="125" t="s">
        <v>1035</v>
      </c>
      <c r="N305" s="123" t="s">
        <v>1035</v>
      </c>
      <c r="O305" s="126" t="s">
        <v>1035</v>
      </c>
      <c r="P305" s="123" t="s">
        <v>1035</v>
      </c>
      <c r="Q305" s="197" t="s">
        <v>1035</v>
      </c>
      <c r="R305" s="123" t="s">
        <v>398</v>
      </c>
      <c r="S305" s="123" t="s">
        <v>311</v>
      </c>
    </row>
    <row r="306" spans="1:19" ht="38.25" x14ac:dyDescent="0.2">
      <c r="A306" s="120" t="s">
        <v>949</v>
      </c>
      <c r="B306" s="120" t="s">
        <v>1035</v>
      </c>
      <c r="C306" s="121" t="s">
        <v>950</v>
      </c>
      <c r="D306" s="122"/>
      <c r="E306" s="123" t="s">
        <v>294</v>
      </c>
      <c r="F306" s="123" t="s">
        <v>483</v>
      </c>
      <c r="G306" s="123" t="s">
        <v>484</v>
      </c>
      <c r="H306" s="124" t="s">
        <v>309</v>
      </c>
      <c r="I306" s="123" t="s">
        <v>1035</v>
      </c>
      <c r="J306" s="123" t="s">
        <v>1035</v>
      </c>
      <c r="K306" s="123" t="s">
        <v>1035</v>
      </c>
      <c r="L306" s="124" t="s">
        <v>1035</v>
      </c>
      <c r="M306" s="125" t="s">
        <v>951</v>
      </c>
      <c r="N306" s="123" t="s">
        <v>1035</v>
      </c>
      <c r="O306" s="126" t="s">
        <v>1035</v>
      </c>
      <c r="P306" s="123" t="s">
        <v>1035</v>
      </c>
      <c r="Q306" s="197" t="s">
        <v>1035</v>
      </c>
      <c r="R306" s="123" t="s">
        <v>1035</v>
      </c>
      <c r="S306" s="123" t="s">
        <v>1035</v>
      </c>
    </row>
    <row r="307" spans="1:19" ht="25.5" x14ac:dyDescent="0.2">
      <c r="A307" s="120" t="s">
        <v>952</v>
      </c>
      <c r="B307" s="120" t="s">
        <v>1035</v>
      </c>
      <c r="C307" s="121" t="s">
        <v>953</v>
      </c>
      <c r="D307" s="122"/>
      <c r="E307" s="123" t="s">
        <v>429</v>
      </c>
      <c r="F307" s="123" t="s">
        <v>1052</v>
      </c>
      <c r="G307" s="123" t="s">
        <v>278</v>
      </c>
      <c r="H307" s="124" t="s">
        <v>954</v>
      </c>
      <c r="I307" s="123" t="s">
        <v>1035</v>
      </c>
      <c r="J307" s="123" t="s">
        <v>1035</v>
      </c>
      <c r="K307" s="123" t="s">
        <v>1035</v>
      </c>
      <c r="L307" s="124" t="s">
        <v>1035</v>
      </c>
      <c r="M307" s="125" t="s">
        <v>266</v>
      </c>
      <c r="N307" s="123" t="s">
        <v>1052</v>
      </c>
      <c r="O307" s="126" t="s">
        <v>1035</v>
      </c>
      <c r="P307" s="123" t="s">
        <v>1035</v>
      </c>
      <c r="Q307" s="197" t="s">
        <v>1035</v>
      </c>
      <c r="R307" s="123" t="s">
        <v>1035</v>
      </c>
      <c r="S307" s="123" t="s">
        <v>1035</v>
      </c>
    </row>
    <row r="308" spans="1:19" x14ac:dyDescent="0.2">
      <c r="A308" s="120" t="s">
        <v>955</v>
      </c>
      <c r="B308" s="120" t="s">
        <v>1035</v>
      </c>
      <c r="C308" s="121" t="s">
        <v>956</v>
      </c>
      <c r="D308" s="122"/>
      <c r="E308" s="123" t="s">
        <v>1035</v>
      </c>
      <c r="F308" s="123" t="s">
        <v>1035</v>
      </c>
      <c r="G308" s="123" t="s">
        <v>1035</v>
      </c>
      <c r="H308" s="124" t="s">
        <v>1035</v>
      </c>
      <c r="I308" s="123" t="s">
        <v>1035</v>
      </c>
      <c r="J308" s="123" t="s">
        <v>1035</v>
      </c>
      <c r="K308" s="123" t="s">
        <v>1035</v>
      </c>
      <c r="L308" s="124" t="s">
        <v>1035</v>
      </c>
      <c r="M308" s="125" t="s">
        <v>1035</v>
      </c>
      <c r="N308" s="123" t="s">
        <v>1035</v>
      </c>
      <c r="O308" s="126" t="s">
        <v>1035</v>
      </c>
      <c r="P308" s="123" t="s">
        <v>1035</v>
      </c>
      <c r="Q308" s="197" t="s">
        <v>1035</v>
      </c>
      <c r="R308" s="123" t="s">
        <v>288</v>
      </c>
      <c r="S308" s="123" t="s">
        <v>311</v>
      </c>
    </row>
    <row r="309" spans="1:19" x14ac:dyDescent="0.2">
      <c r="A309" s="120" t="s">
        <v>957</v>
      </c>
      <c r="B309" s="120" t="s">
        <v>1035</v>
      </c>
      <c r="C309" s="121" t="s">
        <v>958</v>
      </c>
      <c r="D309" s="122"/>
      <c r="E309" s="123" t="s">
        <v>435</v>
      </c>
      <c r="F309" s="123" t="s">
        <v>1052</v>
      </c>
      <c r="G309" s="123" t="s">
        <v>278</v>
      </c>
      <c r="H309" s="124" t="s">
        <v>314</v>
      </c>
      <c r="I309" s="123" t="s">
        <v>326</v>
      </c>
      <c r="J309" s="123" t="s">
        <v>1035</v>
      </c>
      <c r="K309" s="123" t="s">
        <v>500</v>
      </c>
      <c r="L309" s="124" t="s">
        <v>308</v>
      </c>
      <c r="M309" s="125" t="s">
        <v>1035</v>
      </c>
      <c r="N309" s="123" t="s">
        <v>1035</v>
      </c>
      <c r="O309" s="126" t="s">
        <v>1035</v>
      </c>
      <c r="P309" s="123" t="s">
        <v>1035</v>
      </c>
      <c r="Q309" s="197" t="s">
        <v>1035</v>
      </c>
      <c r="R309" s="123" t="s">
        <v>391</v>
      </c>
      <c r="S309" s="123" t="s">
        <v>311</v>
      </c>
    </row>
    <row r="310" spans="1:19" ht="63.75" x14ac:dyDescent="0.2">
      <c r="A310" s="120" t="s">
        <v>1223</v>
      </c>
      <c r="B310" s="120" t="s">
        <v>1035</v>
      </c>
      <c r="C310" s="121" t="s">
        <v>959</v>
      </c>
      <c r="D310" s="122"/>
      <c r="E310" s="123" t="s">
        <v>1035</v>
      </c>
      <c r="F310" s="123" t="s">
        <v>1035</v>
      </c>
      <c r="G310" s="123" t="s">
        <v>1035</v>
      </c>
      <c r="H310" s="124" t="s">
        <v>1035</v>
      </c>
      <c r="I310" s="123" t="s">
        <v>1035</v>
      </c>
      <c r="J310" s="123" t="s">
        <v>1035</v>
      </c>
      <c r="K310" s="123" t="s">
        <v>1035</v>
      </c>
      <c r="L310" s="124" t="s">
        <v>1035</v>
      </c>
      <c r="M310" s="125" t="s">
        <v>1035</v>
      </c>
      <c r="N310" s="123" t="s">
        <v>1035</v>
      </c>
      <c r="O310" s="126" t="s">
        <v>293</v>
      </c>
      <c r="P310" s="123" t="s">
        <v>592</v>
      </c>
      <c r="Q310" s="197" t="s">
        <v>383</v>
      </c>
      <c r="R310" s="123" t="s">
        <v>593</v>
      </c>
      <c r="S310" s="123" t="s">
        <v>297</v>
      </c>
    </row>
    <row r="311" spans="1:19" ht="63.75" x14ac:dyDescent="0.2">
      <c r="A311" s="120" t="s">
        <v>1224</v>
      </c>
      <c r="B311" s="120" t="s">
        <v>1035</v>
      </c>
      <c r="C311" s="121" t="s">
        <v>960</v>
      </c>
      <c r="D311" s="122"/>
      <c r="E311" s="123" t="s">
        <v>457</v>
      </c>
      <c r="F311" s="123" t="s">
        <v>1087</v>
      </c>
      <c r="G311" s="123" t="s">
        <v>458</v>
      </c>
      <c r="H311" s="124" t="s">
        <v>322</v>
      </c>
      <c r="I311" s="123" t="s">
        <v>1035</v>
      </c>
      <c r="J311" s="123" t="s">
        <v>1035</v>
      </c>
      <c r="K311" s="123" t="s">
        <v>1035</v>
      </c>
      <c r="L311" s="124" t="s">
        <v>1035</v>
      </c>
      <c r="M311" s="125" t="s">
        <v>1035</v>
      </c>
      <c r="N311" s="123" t="s">
        <v>1035</v>
      </c>
      <c r="O311" s="126" t="s">
        <v>1035</v>
      </c>
      <c r="P311" s="123" t="s">
        <v>1035</v>
      </c>
      <c r="Q311" s="197" t="s">
        <v>1035</v>
      </c>
      <c r="R311" s="123" t="s">
        <v>1035</v>
      </c>
      <c r="S311" s="123" t="s">
        <v>1035</v>
      </c>
    </row>
    <row r="312" spans="1:19" ht="63.75" x14ac:dyDescent="0.2">
      <c r="A312" s="120" t="s">
        <v>1225</v>
      </c>
      <c r="B312" s="120" t="s">
        <v>1035</v>
      </c>
      <c r="C312" s="121" t="s">
        <v>961</v>
      </c>
      <c r="D312" s="122"/>
      <c r="E312" s="123" t="s">
        <v>457</v>
      </c>
      <c r="F312" s="123" t="s">
        <v>1087</v>
      </c>
      <c r="G312" s="123" t="s">
        <v>458</v>
      </c>
      <c r="H312" s="124" t="s">
        <v>322</v>
      </c>
      <c r="I312" s="123" t="s">
        <v>1035</v>
      </c>
      <c r="J312" s="123" t="s">
        <v>1035</v>
      </c>
      <c r="K312" s="123" t="s">
        <v>1035</v>
      </c>
      <c r="L312" s="124" t="s">
        <v>1035</v>
      </c>
      <c r="M312" s="125" t="s">
        <v>1035</v>
      </c>
      <c r="N312" s="123" t="s">
        <v>1035</v>
      </c>
      <c r="O312" s="126" t="s">
        <v>1035</v>
      </c>
      <c r="P312" s="123" t="s">
        <v>1035</v>
      </c>
      <c r="Q312" s="197" t="s">
        <v>1035</v>
      </c>
      <c r="R312" s="123" t="s">
        <v>1035</v>
      </c>
      <c r="S312" s="123" t="s">
        <v>1035</v>
      </c>
    </row>
    <row r="313" spans="1:19" ht="38.25" x14ac:dyDescent="0.2">
      <c r="A313" s="120" t="s">
        <v>1226</v>
      </c>
      <c r="B313" s="120" t="s">
        <v>1035</v>
      </c>
      <c r="C313" s="121" t="s">
        <v>962</v>
      </c>
      <c r="D313" s="122"/>
      <c r="E313" s="123" t="s">
        <v>283</v>
      </c>
      <c r="F313" s="123" t="s">
        <v>409</v>
      </c>
      <c r="G313" s="123" t="s">
        <v>278</v>
      </c>
      <c r="H313" s="124" t="s">
        <v>963</v>
      </c>
      <c r="I313" s="123" t="s">
        <v>1035</v>
      </c>
      <c r="J313" s="123" t="s">
        <v>1035</v>
      </c>
      <c r="K313" s="123" t="s">
        <v>1035</v>
      </c>
      <c r="L313" s="172" t="s">
        <v>1035</v>
      </c>
      <c r="M313" s="125" t="s">
        <v>1035</v>
      </c>
      <c r="N313" s="123" t="s">
        <v>1035</v>
      </c>
      <c r="O313" s="126" t="s">
        <v>1035</v>
      </c>
      <c r="P313" s="123" t="s">
        <v>1035</v>
      </c>
      <c r="Q313" s="197" t="s">
        <v>1035</v>
      </c>
      <c r="R313" s="123" t="s">
        <v>1035</v>
      </c>
      <c r="S313" s="123" t="s">
        <v>1035</v>
      </c>
    </row>
    <row r="314" spans="1:19" x14ac:dyDescent="0.2">
      <c r="A314" s="120" t="s">
        <v>964</v>
      </c>
      <c r="B314" s="120" t="s">
        <v>1035</v>
      </c>
      <c r="C314" s="121" t="s">
        <v>965</v>
      </c>
      <c r="D314" s="122"/>
      <c r="E314" s="123" t="s">
        <v>365</v>
      </c>
      <c r="F314" s="123" t="s">
        <v>317</v>
      </c>
      <c r="G314" s="123" t="s">
        <v>278</v>
      </c>
      <c r="H314" s="124" t="s">
        <v>462</v>
      </c>
      <c r="I314" s="123" t="s">
        <v>1035</v>
      </c>
      <c r="J314" s="123" t="s">
        <v>1035</v>
      </c>
      <c r="K314" s="123" t="s">
        <v>1035</v>
      </c>
      <c r="L314" s="124" t="s">
        <v>1035</v>
      </c>
      <c r="M314" s="125" t="s">
        <v>966</v>
      </c>
      <c r="N314" s="123" t="s">
        <v>1052</v>
      </c>
      <c r="O314" s="126" t="s">
        <v>1035</v>
      </c>
      <c r="P314" s="123" t="s">
        <v>1035</v>
      </c>
      <c r="Q314" s="197" t="s">
        <v>1035</v>
      </c>
      <c r="R314" s="123" t="s">
        <v>1035</v>
      </c>
      <c r="S314" s="123" t="s">
        <v>1035</v>
      </c>
    </row>
    <row r="315" spans="1:19" x14ac:dyDescent="0.2">
      <c r="A315" s="120" t="s">
        <v>967</v>
      </c>
      <c r="B315" s="120" t="s">
        <v>1035</v>
      </c>
      <c r="C315" s="121" t="s">
        <v>968</v>
      </c>
      <c r="D315" s="122"/>
      <c r="E315" s="123" t="s">
        <v>283</v>
      </c>
      <c r="F315" s="123" t="s">
        <v>266</v>
      </c>
      <c r="G315" s="123" t="s">
        <v>333</v>
      </c>
      <c r="H315" s="124" t="s">
        <v>969</v>
      </c>
      <c r="I315" s="123" t="s">
        <v>1035</v>
      </c>
      <c r="J315" s="123" t="s">
        <v>1035</v>
      </c>
      <c r="K315" s="123" t="s">
        <v>1035</v>
      </c>
      <c r="L315" s="172" t="s">
        <v>1035</v>
      </c>
      <c r="M315" s="125" t="s">
        <v>365</v>
      </c>
      <c r="N315" s="123" t="s">
        <v>970</v>
      </c>
      <c r="O315" s="126" t="s">
        <v>1035</v>
      </c>
      <c r="P315" s="123" t="s">
        <v>1035</v>
      </c>
      <c r="Q315" s="197" t="s">
        <v>1035</v>
      </c>
      <c r="R315" s="123" t="s">
        <v>1035</v>
      </c>
      <c r="S315" s="123" t="s">
        <v>1035</v>
      </c>
    </row>
    <row r="316" spans="1:19" x14ac:dyDescent="0.2">
      <c r="A316" s="120" t="s">
        <v>971</v>
      </c>
      <c r="B316" s="120" t="s">
        <v>1035</v>
      </c>
      <c r="C316" s="121" t="s">
        <v>972</v>
      </c>
      <c r="D316" s="122"/>
      <c r="E316" s="123" t="s">
        <v>1035</v>
      </c>
      <c r="F316" s="123" t="s">
        <v>1035</v>
      </c>
      <c r="G316" s="123" t="s">
        <v>1035</v>
      </c>
      <c r="H316" s="124" t="s">
        <v>1035</v>
      </c>
      <c r="I316" s="123" t="s">
        <v>344</v>
      </c>
      <c r="J316" s="123" t="s">
        <v>1035</v>
      </c>
      <c r="K316" s="123" t="s">
        <v>1034</v>
      </c>
      <c r="L316" s="124" t="s">
        <v>812</v>
      </c>
      <c r="M316" s="125" t="s">
        <v>973</v>
      </c>
      <c r="N316" s="123" t="s">
        <v>1052</v>
      </c>
      <c r="O316" s="126" t="s">
        <v>1035</v>
      </c>
      <c r="P316" s="123" t="s">
        <v>1035</v>
      </c>
      <c r="Q316" s="197" t="s">
        <v>1035</v>
      </c>
      <c r="R316" s="123" t="s">
        <v>1035</v>
      </c>
      <c r="S316" s="123" t="s">
        <v>1035</v>
      </c>
    </row>
    <row r="317" spans="1:19" ht="25.5" x14ac:dyDescent="0.2">
      <c r="A317" s="120" t="s">
        <v>1227</v>
      </c>
      <c r="B317" s="120" t="s">
        <v>1035</v>
      </c>
      <c r="C317" s="121" t="s">
        <v>974</v>
      </c>
      <c r="D317" s="122"/>
      <c r="E317" s="123" t="s">
        <v>409</v>
      </c>
      <c r="F317" s="123" t="s">
        <v>1052</v>
      </c>
      <c r="G317" s="123" t="s">
        <v>278</v>
      </c>
      <c r="H317" s="124" t="s">
        <v>473</v>
      </c>
      <c r="I317" s="123" t="s">
        <v>288</v>
      </c>
      <c r="J317" s="123" t="s">
        <v>1035</v>
      </c>
      <c r="K317" s="123" t="s">
        <v>321</v>
      </c>
      <c r="L317" s="124" t="s">
        <v>473</v>
      </c>
      <c r="M317" s="125" t="s">
        <v>975</v>
      </c>
      <c r="N317" s="123" t="s">
        <v>1052</v>
      </c>
      <c r="O317" s="126" t="s">
        <v>1035</v>
      </c>
      <c r="P317" s="123" t="s">
        <v>1035</v>
      </c>
      <c r="Q317" s="197" t="s">
        <v>1035</v>
      </c>
      <c r="R317" s="123" t="s">
        <v>1035</v>
      </c>
      <c r="S317" s="123" t="s">
        <v>1035</v>
      </c>
    </row>
    <row r="318" spans="1:19" x14ac:dyDescent="0.2">
      <c r="A318" s="120" t="s">
        <v>976</v>
      </c>
      <c r="B318" s="120" t="s">
        <v>1035</v>
      </c>
      <c r="C318" s="121" t="s">
        <v>977</v>
      </c>
      <c r="D318" s="122"/>
      <c r="E318" s="123" t="s">
        <v>283</v>
      </c>
      <c r="F318" s="123" t="s">
        <v>1052</v>
      </c>
      <c r="G318" s="123" t="s">
        <v>278</v>
      </c>
      <c r="H318" s="124" t="s">
        <v>978</v>
      </c>
      <c r="I318" s="123" t="s">
        <v>1035</v>
      </c>
      <c r="J318" s="123" t="s">
        <v>1035</v>
      </c>
      <c r="K318" s="123" t="s">
        <v>1035</v>
      </c>
      <c r="L318" s="124" t="s">
        <v>1035</v>
      </c>
      <c r="M318" s="125" t="s">
        <v>510</v>
      </c>
      <c r="N318" s="123" t="s">
        <v>1052</v>
      </c>
      <c r="O318" s="126" t="s">
        <v>1035</v>
      </c>
      <c r="P318" s="123" t="s">
        <v>1035</v>
      </c>
      <c r="Q318" s="197" t="s">
        <v>1035</v>
      </c>
      <c r="R318" s="123" t="s">
        <v>1035</v>
      </c>
      <c r="S318" s="123" t="s">
        <v>1035</v>
      </c>
    </row>
    <row r="319" spans="1:19" x14ac:dyDescent="0.2">
      <c r="A319" s="120" t="s">
        <v>979</v>
      </c>
      <c r="B319" s="120" t="s">
        <v>1035</v>
      </c>
      <c r="C319" s="121" t="s">
        <v>980</v>
      </c>
      <c r="D319" s="122"/>
      <c r="E319" s="123" t="s">
        <v>461</v>
      </c>
      <c r="F319" s="123" t="s">
        <v>292</v>
      </c>
      <c r="G319" s="123" t="s">
        <v>278</v>
      </c>
      <c r="H319" s="124" t="s">
        <v>981</v>
      </c>
      <c r="I319" s="123" t="s">
        <v>1035</v>
      </c>
      <c r="J319" s="123" t="s">
        <v>1035</v>
      </c>
      <c r="K319" s="123" t="s">
        <v>1035</v>
      </c>
      <c r="L319" s="124" t="s">
        <v>1035</v>
      </c>
      <c r="M319" s="125" t="s">
        <v>982</v>
      </c>
      <c r="N319" s="123" t="s">
        <v>983</v>
      </c>
      <c r="O319" s="126" t="s">
        <v>1035</v>
      </c>
      <c r="P319" s="123" t="s">
        <v>1035</v>
      </c>
      <c r="Q319" s="197" t="s">
        <v>1035</v>
      </c>
      <c r="R319" s="123" t="s">
        <v>1035</v>
      </c>
      <c r="S319" s="123" t="s">
        <v>1035</v>
      </c>
    </row>
    <row r="320" spans="1:19" ht="25.5" x14ac:dyDescent="0.2">
      <c r="A320" s="120" t="s">
        <v>984</v>
      </c>
      <c r="B320" s="120" t="s">
        <v>1035</v>
      </c>
      <c r="C320" s="121" t="s">
        <v>985</v>
      </c>
      <c r="D320" s="122"/>
      <c r="E320" s="123" t="s">
        <v>348</v>
      </c>
      <c r="F320" s="123" t="s">
        <v>1052</v>
      </c>
      <c r="G320" s="123" t="s">
        <v>278</v>
      </c>
      <c r="H320" s="124" t="s">
        <v>986</v>
      </c>
      <c r="I320" s="123" t="s">
        <v>1035</v>
      </c>
      <c r="J320" s="123" t="s">
        <v>1035</v>
      </c>
      <c r="K320" s="123" t="s">
        <v>1035</v>
      </c>
      <c r="L320" s="124" t="s">
        <v>1035</v>
      </c>
      <c r="M320" s="125" t="s">
        <v>1035</v>
      </c>
      <c r="N320" s="123" t="s">
        <v>1035</v>
      </c>
      <c r="O320" s="126" t="s">
        <v>1035</v>
      </c>
      <c r="P320" s="123" t="s">
        <v>1035</v>
      </c>
      <c r="Q320" s="197" t="s">
        <v>1035</v>
      </c>
      <c r="R320" s="123" t="s">
        <v>1035</v>
      </c>
      <c r="S320" s="123" t="s">
        <v>1035</v>
      </c>
    </row>
    <row r="321" spans="1:19" ht="76.5" x14ac:dyDescent="0.2">
      <c r="A321" s="120" t="s">
        <v>987</v>
      </c>
      <c r="B321" s="120" t="s">
        <v>1035</v>
      </c>
      <c r="C321" s="121" t="s">
        <v>988</v>
      </c>
      <c r="D321" s="122"/>
      <c r="E321" s="123" t="s">
        <v>283</v>
      </c>
      <c r="F321" s="123" t="s">
        <v>989</v>
      </c>
      <c r="G321" s="158" t="s">
        <v>484</v>
      </c>
      <c r="H321" s="124" t="s">
        <v>1228</v>
      </c>
      <c r="I321" s="123" t="s">
        <v>1035</v>
      </c>
      <c r="J321" s="123" t="s">
        <v>1035</v>
      </c>
      <c r="K321" s="123" t="s">
        <v>1035</v>
      </c>
      <c r="L321" s="124" t="s">
        <v>1035</v>
      </c>
      <c r="M321" s="125" t="s">
        <v>1035</v>
      </c>
      <c r="N321" s="123" t="s">
        <v>1035</v>
      </c>
      <c r="O321" s="126" t="s">
        <v>1035</v>
      </c>
      <c r="P321" s="123" t="s">
        <v>1035</v>
      </c>
      <c r="Q321" s="197" t="s">
        <v>1035</v>
      </c>
      <c r="R321" s="123" t="s">
        <v>1035</v>
      </c>
      <c r="S321" s="123" t="s">
        <v>1035</v>
      </c>
    </row>
    <row r="322" spans="1:19" ht="25.5" x14ac:dyDescent="0.2">
      <c r="A322" s="120" t="s">
        <v>990</v>
      </c>
      <c r="B322" s="120" t="s">
        <v>1035</v>
      </c>
      <c r="C322" s="121" t="s">
        <v>991</v>
      </c>
      <c r="D322" s="122"/>
      <c r="E322" s="123" t="s">
        <v>1035</v>
      </c>
      <c r="F322" s="123" t="s">
        <v>1035</v>
      </c>
      <c r="G322" s="158" t="s">
        <v>1035</v>
      </c>
      <c r="H322" s="124" t="s">
        <v>1035</v>
      </c>
      <c r="I322" s="123" t="s">
        <v>409</v>
      </c>
      <c r="J322" s="123" t="s">
        <v>1052</v>
      </c>
      <c r="K322" s="123" t="s">
        <v>1042</v>
      </c>
      <c r="L322" s="124" t="s">
        <v>1229</v>
      </c>
      <c r="M322" s="125" t="s">
        <v>1035</v>
      </c>
      <c r="N322" s="123" t="s">
        <v>1035</v>
      </c>
      <c r="O322" s="126" t="s">
        <v>328</v>
      </c>
      <c r="P322" s="123" t="s">
        <v>328</v>
      </c>
      <c r="Q322" s="197" t="s">
        <v>992</v>
      </c>
      <c r="R322" s="123" t="s">
        <v>271</v>
      </c>
      <c r="S322" s="123" t="s">
        <v>993</v>
      </c>
    </row>
    <row r="323" spans="1:19" ht="76.5" x14ac:dyDescent="0.2">
      <c r="A323" s="120" t="s">
        <v>994</v>
      </c>
      <c r="B323" s="120" t="s">
        <v>1035</v>
      </c>
      <c r="C323" s="121" t="s">
        <v>995</v>
      </c>
      <c r="D323" s="122"/>
      <c r="E323" s="123" t="s">
        <v>461</v>
      </c>
      <c r="F323" s="123" t="s">
        <v>989</v>
      </c>
      <c r="G323" s="158" t="s">
        <v>484</v>
      </c>
      <c r="H323" s="124" t="s">
        <v>1230</v>
      </c>
      <c r="I323" s="123" t="s">
        <v>1035</v>
      </c>
      <c r="J323" s="123" t="s">
        <v>1035</v>
      </c>
      <c r="K323" s="123" t="s">
        <v>1035</v>
      </c>
      <c r="L323" s="124" t="s">
        <v>1035</v>
      </c>
      <c r="M323" s="125" t="s">
        <v>365</v>
      </c>
      <c r="N323" s="123" t="s">
        <v>1052</v>
      </c>
      <c r="O323" s="126" t="s">
        <v>1035</v>
      </c>
      <c r="P323" s="123" t="s">
        <v>1035</v>
      </c>
      <c r="Q323" s="197" t="s">
        <v>1035</v>
      </c>
      <c r="R323" s="123" t="s">
        <v>1035</v>
      </c>
      <c r="S323" s="123" t="s">
        <v>1035</v>
      </c>
    </row>
    <row r="324" spans="1:19" ht="25.5" x14ac:dyDescent="0.2">
      <c r="A324" s="120" t="s">
        <v>1231</v>
      </c>
      <c r="B324" s="120" t="s">
        <v>1035</v>
      </c>
      <c r="C324" s="121" t="s">
        <v>1052</v>
      </c>
      <c r="D324" s="122"/>
      <c r="E324" s="123" t="s">
        <v>1035</v>
      </c>
      <c r="F324" s="123" t="s">
        <v>1035</v>
      </c>
      <c r="G324" s="158" t="s">
        <v>1035</v>
      </c>
      <c r="H324" s="124" t="s">
        <v>1035</v>
      </c>
      <c r="I324" s="123" t="s">
        <v>1035</v>
      </c>
      <c r="J324" s="123" t="s">
        <v>1035</v>
      </c>
      <c r="K324" s="123" t="s">
        <v>1035</v>
      </c>
      <c r="L324" s="124" t="s">
        <v>1035</v>
      </c>
      <c r="M324" s="125" t="s">
        <v>1035</v>
      </c>
      <c r="N324" s="123" t="s">
        <v>1035</v>
      </c>
      <c r="O324" s="126" t="s">
        <v>1035</v>
      </c>
      <c r="P324" s="123" t="s">
        <v>1035</v>
      </c>
      <c r="Q324" s="197" t="s">
        <v>1035</v>
      </c>
      <c r="R324" s="123" t="s">
        <v>1035</v>
      </c>
      <c r="S324" s="123" t="s">
        <v>1035</v>
      </c>
    </row>
    <row r="325" spans="1:19" ht="51" x14ac:dyDescent="0.2">
      <c r="A325" s="120" t="s">
        <v>1232</v>
      </c>
      <c r="B325" s="120" t="s">
        <v>1035</v>
      </c>
      <c r="C325" s="121" t="s">
        <v>1052</v>
      </c>
      <c r="D325" s="122"/>
      <c r="E325" s="123" t="s">
        <v>1035</v>
      </c>
      <c r="F325" s="123" t="s">
        <v>1035</v>
      </c>
      <c r="G325" s="158" t="s">
        <v>1035</v>
      </c>
      <c r="H325" s="124" t="s">
        <v>1035</v>
      </c>
      <c r="I325" s="123" t="s">
        <v>1233</v>
      </c>
      <c r="J325" s="123" t="s">
        <v>1052</v>
      </c>
      <c r="K325" s="123" t="s">
        <v>399</v>
      </c>
      <c r="L325" s="124" t="s">
        <v>1035</v>
      </c>
      <c r="M325" s="125" t="s">
        <v>1035</v>
      </c>
      <c r="N325" s="123" t="s">
        <v>1035</v>
      </c>
      <c r="O325" s="126" t="s">
        <v>1035</v>
      </c>
      <c r="P325" s="123" t="s">
        <v>1035</v>
      </c>
      <c r="Q325" s="197" t="s">
        <v>1035</v>
      </c>
      <c r="R325" s="123" t="s">
        <v>1035</v>
      </c>
      <c r="S325" s="123" t="s">
        <v>1035</v>
      </c>
    </row>
    <row r="326" spans="1:19" ht="25.5" x14ac:dyDescent="0.2">
      <c r="A326" s="120" t="s">
        <v>996</v>
      </c>
      <c r="B326" s="120" t="s">
        <v>1035</v>
      </c>
      <c r="C326" s="121" t="s">
        <v>997</v>
      </c>
      <c r="D326" s="122"/>
      <c r="E326" s="123" t="s">
        <v>1035</v>
      </c>
      <c r="F326" s="123" t="s">
        <v>1035</v>
      </c>
      <c r="G326" s="158" t="s">
        <v>1035</v>
      </c>
      <c r="H326" s="124" t="s">
        <v>1035</v>
      </c>
      <c r="I326" s="123" t="s">
        <v>1035</v>
      </c>
      <c r="J326" s="123" t="s">
        <v>381</v>
      </c>
      <c r="K326" s="123" t="s">
        <v>307</v>
      </c>
      <c r="L326" s="124" t="s">
        <v>322</v>
      </c>
      <c r="M326" s="125" t="s">
        <v>1035</v>
      </c>
      <c r="N326" s="123" t="s">
        <v>1035</v>
      </c>
      <c r="O326" s="126" t="s">
        <v>293</v>
      </c>
      <c r="P326" s="123" t="s">
        <v>266</v>
      </c>
      <c r="Q326" s="197" t="s">
        <v>998</v>
      </c>
      <c r="R326" s="123" t="s">
        <v>266</v>
      </c>
      <c r="S326" s="123" t="s">
        <v>297</v>
      </c>
    </row>
    <row r="327" spans="1:19" ht="25.5" x14ac:dyDescent="0.2">
      <c r="A327" s="120" t="s">
        <v>999</v>
      </c>
      <c r="B327" s="120" t="s">
        <v>1035</v>
      </c>
      <c r="C327" s="121" t="s">
        <v>1000</v>
      </c>
      <c r="D327" s="122"/>
      <c r="E327" s="123" t="s">
        <v>348</v>
      </c>
      <c r="F327" s="123" t="s">
        <v>306</v>
      </c>
      <c r="G327" s="158" t="s">
        <v>278</v>
      </c>
      <c r="H327" s="124" t="s">
        <v>1234</v>
      </c>
      <c r="I327" s="123" t="s">
        <v>1035</v>
      </c>
      <c r="J327" s="123" t="s">
        <v>292</v>
      </c>
      <c r="K327" s="123" t="s">
        <v>500</v>
      </c>
      <c r="L327" s="124" t="s">
        <v>322</v>
      </c>
      <c r="M327" s="125" t="s">
        <v>813</v>
      </c>
      <c r="N327" s="123" t="s">
        <v>1001</v>
      </c>
      <c r="O327" s="126" t="s">
        <v>1035</v>
      </c>
      <c r="P327" s="123" t="s">
        <v>1035</v>
      </c>
      <c r="Q327" s="197" t="s">
        <v>1035</v>
      </c>
      <c r="R327" s="123" t="s">
        <v>1035</v>
      </c>
      <c r="S327" s="123" t="s">
        <v>1035</v>
      </c>
    </row>
    <row r="328" spans="1:19" x14ac:dyDescent="0.2">
      <c r="A328" s="120" t="s">
        <v>1002</v>
      </c>
      <c r="B328" s="120" t="s">
        <v>1035</v>
      </c>
      <c r="C328" s="121" t="s">
        <v>1003</v>
      </c>
      <c r="D328" s="122"/>
      <c r="E328" s="123" t="s">
        <v>348</v>
      </c>
      <c r="F328" s="123" t="s">
        <v>1052</v>
      </c>
      <c r="G328" s="158" t="s">
        <v>278</v>
      </c>
      <c r="H328" s="124" t="s">
        <v>368</v>
      </c>
      <c r="I328" s="123" t="s">
        <v>409</v>
      </c>
      <c r="J328" s="123" t="s">
        <v>1035</v>
      </c>
      <c r="K328" s="123" t="s">
        <v>321</v>
      </c>
      <c r="L328" s="124" t="s">
        <v>420</v>
      </c>
      <c r="M328" s="125" t="s">
        <v>510</v>
      </c>
      <c r="N328" s="123" t="s">
        <v>1052</v>
      </c>
      <c r="O328" s="126" t="s">
        <v>1035</v>
      </c>
      <c r="P328" s="123" t="s">
        <v>1035</v>
      </c>
      <c r="Q328" s="197" t="s">
        <v>1035</v>
      </c>
      <c r="R328" s="123" t="s">
        <v>1035</v>
      </c>
      <c r="S328" s="123" t="s">
        <v>1035</v>
      </c>
    </row>
    <row r="329" spans="1:19" x14ac:dyDescent="0.2">
      <c r="A329" s="120" t="s">
        <v>1004</v>
      </c>
      <c r="B329" s="120" t="s">
        <v>1035</v>
      </c>
      <c r="C329" s="121" t="s">
        <v>1005</v>
      </c>
      <c r="D329" s="122"/>
      <c r="E329" s="123" t="s">
        <v>429</v>
      </c>
      <c r="F329" s="123" t="s">
        <v>1052</v>
      </c>
      <c r="G329" s="158" t="s">
        <v>278</v>
      </c>
      <c r="H329" s="124" t="s">
        <v>279</v>
      </c>
      <c r="I329" s="123" t="s">
        <v>510</v>
      </c>
      <c r="J329" s="123" t="s">
        <v>1035</v>
      </c>
      <c r="K329" s="123" t="s">
        <v>321</v>
      </c>
      <c r="L329" s="124" t="s">
        <v>420</v>
      </c>
      <c r="M329" s="125" t="s">
        <v>299</v>
      </c>
      <c r="N329" s="123" t="s">
        <v>1052</v>
      </c>
      <c r="O329" s="126" t="s">
        <v>1035</v>
      </c>
      <c r="P329" s="123" t="s">
        <v>1035</v>
      </c>
      <c r="Q329" s="197" t="s">
        <v>1035</v>
      </c>
      <c r="R329" s="123" t="s">
        <v>1035</v>
      </c>
      <c r="S329" s="123" t="s">
        <v>1035</v>
      </c>
    </row>
    <row r="330" spans="1:19" ht="51" x14ac:dyDescent="0.2">
      <c r="A330" s="120" t="s">
        <v>1235</v>
      </c>
      <c r="B330" s="120" t="s">
        <v>1035</v>
      </c>
      <c r="C330" s="121" t="s">
        <v>1007</v>
      </c>
      <c r="D330" s="122"/>
      <c r="E330" s="123" t="s">
        <v>457</v>
      </c>
      <c r="F330" s="123" t="s">
        <v>1087</v>
      </c>
      <c r="G330" s="158" t="s">
        <v>458</v>
      </c>
      <c r="H330" s="124" t="s">
        <v>322</v>
      </c>
      <c r="I330" s="123" t="s">
        <v>1035</v>
      </c>
      <c r="J330" s="123" t="s">
        <v>1035</v>
      </c>
      <c r="K330" s="123" t="s">
        <v>1035</v>
      </c>
      <c r="L330" s="124" t="s">
        <v>1035</v>
      </c>
      <c r="M330" s="125" t="s">
        <v>1035</v>
      </c>
      <c r="N330" s="123" t="s">
        <v>1035</v>
      </c>
      <c r="O330" s="126" t="s">
        <v>1035</v>
      </c>
      <c r="P330" s="123" t="s">
        <v>1035</v>
      </c>
      <c r="Q330" s="197" t="s">
        <v>1035</v>
      </c>
      <c r="R330" s="123" t="s">
        <v>1035</v>
      </c>
      <c r="S330" s="123" t="s">
        <v>1035</v>
      </c>
    </row>
    <row r="331" spans="1:19" ht="51" x14ac:dyDescent="0.2">
      <c r="A331" s="120" t="s">
        <v>1236</v>
      </c>
      <c r="B331" s="120" t="s">
        <v>1035</v>
      </c>
      <c r="C331" s="121" t="s">
        <v>1008</v>
      </c>
      <c r="D331" s="122"/>
      <c r="E331" s="123" t="s">
        <v>457</v>
      </c>
      <c r="F331" s="123" t="s">
        <v>1087</v>
      </c>
      <c r="G331" s="158" t="s">
        <v>458</v>
      </c>
      <c r="H331" s="124" t="s">
        <v>322</v>
      </c>
      <c r="I331" s="123" t="s">
        <v>1035</v>
      </c>
      <c r="J331" s="123" t="s">
        <v>1035</v>
      </c>
      <c r="K331" s="123" t="s">
        <v>1035</v>
      </c>
      <c r="L331" s="124" t="s">
        <v>1035</v>
      </c>
      <c r="M331" s="125" t="s">
        <v>1035</v>
      </c>
      <c r="N331" s="123" t="s">
        <v>1035</v>
      </c>
      <c r="O331" s="126" t="s">
        <v>1035</v>
      </c>
      <c r="P331" s="123" t="s">
        <v>1035</v>
      </c>
      <c r="Q331" s="197" t="s">
        <v>1035</v>
      </c>
      <c r="R331" s="123" t="s">
        <v>1035</v>
      </c>
      <c r="S331" s="123" t="s">
        <v>1035</v>
      </c>
    </row>
    <row r="332" spans="1:19" ht="51" x14ac:dyDescent="0.2">
      <c r="A332" s="120" t="s">
        <v>1237</v>
      </c>
      <c r="B332" s="120" t="s">
        <v>1035</v>
      </c>
      <c r="C332" s="121" t="s">
        <v>1009</v>
      </c>
      <c r="D332" s="122"/>
      <c r="E332" s="123" t="s">
        <v>457</v>
      </c>
      <c r="F332" s="123" t="s">
        <v>1087</v>
      </c>
      <c r="G332" s="158" t="s">
        <v>458</v>
      </c>
      <c r="H332" s="124" t="s">
        <v>322</v>
      </c>
      <c r="I332" s="123" t="s">
        <v>1035</v>
      </c>
      <c r="J332" s="123" t="s">
        <v>1035</v>
      </c>
      <c r="K332" s="123" t="s">
        <v>1035</v>
      </c>
      <c r="L332" s="124" t="s">
        <v>1035</v>
      </c>
      <c r="M332" s="125" t="s">
        <v>1035</v>
      </c>
      <c r="N332" s="123" t="s">
        <v>1035</v>
      </c>
      <c r="O332" s="126" t="s">
        <v>1035</v>
      </c>
      <c r="P332" s="123" t="s">
        <v>1035</v>
      </c>
      <c r="Q332" s="197" t="s">
        <v>1035</v>
      </c>
      <c r="R332" s="123" t="s">
        <v>1035</v>
      </c>
      <c r="S332" s="123" t="s">
        <v>1035</v>
      </c>
    </row>
    <row r="333" spans="1:19" ht="51" x14ac:dyDescent="0.2">
      <c r="A333" s="120" t="s">
        <v>1238</v>
      </c>
      <c r="B333" s="120" t="s">
        <v>1035</v>
      </c>
      <c r="C333" s="121" t="s">
        <v>1010</v>
      </c>
      <c r="D333" s="122"/>
      <c r="E333" s="123" t="s">
        <v>457</v>
      </c>
      <c r="F333" s="123" t="s">
        <v>1087</v>
      </c>
      <c r="G333" s="158" t="s">
        <v>458</v>
      </c>
      <c r="H333" s="124" t="s">
        <v>322</v>
      </c>
      <c r="I333" s="123" t="s">
        <v>1035</v>
      </c>
      <c r="J333" s="123" t="s">
        <v>365</v>
      </c>
      <c r="K333" s="123" t="s">
        <v>307</v>
      </c>
      <c r="L333" s="124" t="s">
        <v>322</v>
      </c>
      <c r="M333" s="125" t="s">
        <v>1035</v>
      </c>
      <c r="N333" s="123" t="s">
        <v>1035</v>
      </c>
      <c r="O333" s="126" t="s">
        <v>1035</v>
      </c>
      <c r="P333" s="123" t="s">
        <v>1035</v>
      </c>
      <c r="Q333" s="197" t="s">
        <v>1035</v>
      </c>
      <c r="R333" s="123" t="s">
        <v>348</v>
      </c>
      <c r="S333" s="123" t="s">
        <v>272</v>
      </c>
    </row>
    <row r="334" spans="1:19" ht="51" x14ac:dyDescent="0.2">
      <c r="A334" s="120" t="s">
        <v>1239</v>
      </c>
      <c r="B334" s="120" t="s">
        <v>1035</v>
      </c>
      <c r="C334" s="121" t="s">
        <v>1011</v>
      </c>
      <c r="D334" s="122"/>
      <c r="E334" s="123" t="s">
        <v>1035</v>
      </c>
      <c r="F334" s="123" t="s">
        <v>1035</v>
      </c>
      <c r="G334" s="158" t="s">
        <v>1035</v>
      </c>
      <c r="H334" s="124" t="s">
        <v>1035</v>
      </c>
      <c r="I334" s="123" t="s">
        <v>299</v>
      </c>
      <c r="J334" s="123" t="s">
        <v>1035</v>
      </c>
      <c r="K334" s="123" t="s">
        <v>826</v>
      </c>
      <c r="L334" s="124" t="s">
        <v>873</v>
      </c>
      <c r="M334" s="125" t="s">
        <v>1035</v>
      </c>
      <c r="N334" s="123" t="s">
        <v>1035</v>
      </c>
      <c r="O334" s="126" t="s">
        <v>299</v>
      </c>
      <c r="P334" s="123" t="s">
        <v>299</v>
      </c>
      <c r="Q334" s="197" t="s">
        <v>873</v>
      </c>
      <c r="R334" s="123" t="s">
        <v>299</v>
      </c>
      <c r="S334" s="123" t="s">
        <v>311</v>
      </c>
    </row>
    <row r="335" spans="1:19" ht="38.25" x14ac:dyDescent="0.2">
      <c r="A335" s="120" t="s">
        <v>1240</v>
      </c>
      <c r="B335" s="120" t="s">
        <v>1035</v>
      </c>
      <c r="C335" s="121" t="s">
        <v>1012</v>
      </c>
      <c r="D335" s="122"/>
      <c r="E335" s="123" t="s">
        <v>348</v>
      </c>
      <c r="F335" s="123" t="s">
        <v>1052</v>
      </c>
      <c r="G335" s="158" t="s">
        <v>278</v>
      </c>
      <c r="H335" s="124" t="s">
        <v>400</v>
      </c>
      <c r="I335" s="123" t="s">
        <v>409</v>
      </c>
      <c r="J335" s="123" t="s">
        <v>1035</v>
      </c>
      <c r="K335" s="123" t="s">
        <v>307</v>
      </c>
      <c r="L335" s="124" t="s">
        <v>1013</v>
      </c>
      <c r="M335" s="125" t="s">
        <v>1035</v>
      </c>
      <c r="N335" s="123" t="s">
        <v>1035</v>
      </c>
      <c r="O335" s="126" t="s">
        <v>1035</v>
      </c>
      <c r="P335" s="123" t="s">
        <v>1035</v>
      </c>
      <c r="Q335" s="197" t="s">
        <v>1035</v>
      </c>
      <c r="R335" s="123" t="s">
        <v>409</v>
      </c>
      <c r="S335" s="123" t="s">
        <v>311</v>
      </c>
    </row>
    <row r="336" spans="1:19" ht="25.5" x14ac:dyDescent="0.2">
      <c r="A336" s="120" t="s">
        <v>1014</v>
      </c>
      <c r="B336" s="120" t="s">
        <v>1035</v>
      </c>
      <c r="C336" s="121" t="s">
        <v>1015</v>
      </c>
      <c r="D336" s="122"/>
      <c r="E336" s="123" t="s">
        <v>1035</v>
      </c>
      <c r="F336" s="123" t="s">
        <v>1035</v>
      </c>
      <c r="G336" s="158" t="s">
        <v>1035</v>
      </c>
      <c r="H336" s="124" t="s">
        <v>1035</v>
      </c>
      <c r="I336" s="123" t="s">
        <v>269</v>
      </c>
      <c r="J336" s="123" t="s">
        <v>1035</v>
      </c>
      <c r="K336" s="123" t="s">
        <v>470</v>
      </c>
      <c r="L336" s="124" t="s">
        <v>1016</v>
      </c>
      <c r="M336" s="125" t="s">
        <v>1035</v>
      </c>
      <c r="N336" s="123" t="s">
        <v>1035</v>
      </c>
      <c r="O336" s="126" t="s">
        <v>1035</v>
      </c>
      <c r="P336" s="123" t="s">
        <v>1035</v>
      </c>
      <c r="Q336" s="197" t="s">
        <v>1035</v>
      </c>
      <c r="R336" s="123" t="s">
        <v>1035</v>
      </c>
      <c r="S336" s="123" t="s">
        <v>1035</v>
      </c>
    </row>
    <row r="337" spans="1:19" x14ac:dyDescent="0.2">
      <c r="A337" s="120" t="s">
        <v>1017</v>
      </c>
      <c r="B337" s="120" t="s">
        <v>1035</v>
      </c>
      <c r="C337" s="121" t="s">
        <v>1018</v>
      </c>
      <c r="D337" s="122"/>
      <c r="E337" s="123" t="s">
        <v>387</v>
      </c>
      <c r="F337" s="123" t="s">
        <v>1052</v>
      </c>
      <c r="G337" s="158" t="s">
        <v>278</v>
      </c>
      <c r="H337" s="124" t="s">
        <v>1241</v>
      </c>
      <c r="I337" s="123" t="s">
        <v>286</v>
      </c>
      <c r="J337" s="123" t="s">
        <v>1035</v>
      </c>
      <c r="K337" s="123" t="s">
        <v>615</v>
      </c>
      <c r="L337" s="124" t="s">
        <v>364</v>
      </c>
      <c r="M337" s="125" t="s">
        <v>286</v>
      </c>
      <c r="N337" s="123" t="s">
        <v>1052</v>
      </c>
      <c r="O337" s="126" t="s">
        <v>1035</v>
      </c>
      <c r="P337" s="123" t="s">
        <v>1035</v>
      </c>
      <c r="Q337" s="197" t="s">
        <v>1035</v>
      </c>
      <c r="R337" s="123" t="s">
        <v>1035</v>
      </c>
      <c r="S337" s="123" t="s">
        <v>1035</v>
      </c>
    </row>
    <row r="338" spans="1:19" ht="25.5" x14ac:dyDescent="0.2">
      <c r="A338" s="120" t="s">
        <v>1019</v>
      </c>
      <c r="B338" s="120" t="s">
        <v>1035</v>
      </c>
      <c r="C338" s="121" t="s">
        <v>1020</v>
      </c>
      <c r="D338" s="122"/>
      <c r="E338" s="123" t="s">
        <v>1035</v>
      </c>
      <c r="F338" s="123" t="s">
        <v>1035</v>
      </c>
      <c r="G338" s="158" t="s">
        <v>1035</v>
      </c>
      <c r="H338" s="124" t="s">
        <v>1035</v>
      </c>
      <c r="I338" s="123" t="s">
        <v>299</v>
      </c>
      <c r="J338" s="123" t="s">
        <v>1035</v>
      </c>
      <c r="K338" s="123" t="s">
        <v>374</v>
      </c>
      <c r="L338" s="124" t="s">
        <v>1242</v>
      </c>
      <c r="M338" s="125" t="s">
        <v>271</v>
      </c>
      <c r="N338" s="123" t="s">
        <v>1052</v>
      </c>
      <c r="O338" s="126" t="s">
        <v>1035</v>
      </c>
      <c r="P338" s="123" t="s">
        <v>1035</v>
      </c>
      <c r="Q338" s="197" t="s">
        <v>1035</v>
      </c>
      <c r="R338" s="123" t="s">
        <v>1035</v>
      </c>
      <c r="S338" s="123" t="s">
        <v>1035</v>
      </c>
    </row>
    <row r="339" spans="1:19" ht="25.5" x14ac:dyDescent="0.2">
      <c r="A339" s="120" t="s">
        <v>1021</v>
      </c>
      <c r="B339" s="120" t="s">
        <v>1035</v>
      </c>
      <c r="C339" s="121" t="s">
        <v>1022</v>
      </c>
      <c r="D339" s="122"/>
      <c r="E339" s="123" t="s">
        <v>292</v>
      </c>
      <c r="F339" s="123" t="s">
        <v>283</v>
      </c>
      <c r="G339" s="158" t="s">
        <v>278</v>
      </c>
      <c r="H339" s="124" t="s">
        <v>1243</v>
      </c>
      <c r="I339" s="123" t="s">
        <v>379</v>
      </c>
      <c r="J339" s="123" t="s">
        <v>1035</v>
      </c>
      <c r="K339" s="123" t="s">
        <v>500</v>
      </c>
      <c r="L339" s="124" t="s">
        <v>626</v>
      </c>
      <c r="M339" s="125" t="s">
        <v>1035</v>
      </c>
      <c r="N339" s="123" t="s">
        <v>1035</v>
      </c>
      <c r="O339" s="126" t="s">
        <v>1035</v>
      </c>
      <c r="P339" s="123" t="s">
        <v>1035</v>
      </c>
      <c r="Q339" s="197" t="s">
        <v>1035</v>
      </c>
      <c r="R339" s="123" t="s">
        <v>348</v>
      </c>
      <c r="S339" s="123" t="s">
        <v>311</v>
      </c>
    </row>
    <row r="340" spans="1:19" x14ac:dyDescent="0.2">
      <c r="A340" s="120" t="s">
        <v>1244</v>
      </c>
      <c r="B340" s="120" t="s">
        <v>1035</v>
      </c>
      <c r="C340" s="121" t="s">
        <v>1245</v>
      </c>
      <c r="D340" s="122"/>
      <c r="E340" s="123" t="s">
        <v>1035</v>
      </c>
      <c r="F340" s="123" t="s">
        <v>1035</v>
      </c>
      <c r="G340" s="158" t="s">
        <v>1035</v>
      </c>
      <c r="H340" s="124" t="s">
        <v>1035</v>
      </c>
      <c r="I340" s="123" t="s">
        <v>365</v>
      </c>
      <c r="J340" s="123" t="s">
        <v>1035</v>
      </c>
      <c r="K340" s="123" t="s">
        <v>1246</v>
      </c>
      <c r="L340" s="124" t="s">
        <v>309</v>
      </c>
      <c r="M340" s="125" t="s">
        <v>1035</v>
      </c>
      <c r="N340" s="123" t="s">
        <v>1035</v>
      </c>
      <c r="O340" s="126" t="s">
        <v>1035</v>
      </c>
      <c r="P340" s="123" t="s">
        <v>1035</v>
      </c>
      <c r="Q340" s="197" t="s">
        <v>1035</v>
      </c>
      <c r="R340" s="123" t="s">
        <v>1035</v>
      </c>
      <c r="S340" s="123" t="s">
        <v>1035</v>
      </c>
    </row>
    <row r="341" spans="1:19" x14ac:dyDescent="0.2">
      <c r="A341" s="120" t="s">
        <v>1023</v>
      </c>
      <c r="B341" s="120" t="s">
        <v>1035</v>
      </c>
      <c r="C341" s="121" t="s">
        <v>1024</v>
      </c>
      <c r="D341" s="122"/>
      <c r="E341" s="123" t="s">
        <v>1035</v>
      </c>
      <c r="F341" s="123" t="s">
        <v>1035</v>
      </c>
      <c r="G341" s="158" t="s">
        <v>1035</v>
      </c>
      <c r="H341" s="124" t="s">
        <v>1035</v>
      </c>
      <c r="I341" s="123" t="s">
        <v>269</v>
      </c>
      <c r="J341" s="123" t="s">
        <v>1035</v>
      </c>
      <c r="K341" s="123" t="s">
        <v>1042</v>
      </c>
      <c r="L341" s="124" t="s">
        <v>309</v>
      </c>
      <c r="M341" s="125" t="s">
        <v>1035</v>
      </c>
      <c r="N341" s="123" t="s">
        <v>1035</v>
      </c>
      <c r="O341" s="126" t="s">
        <v>1035</v>
      </c>
      <c r="P341" s="123" t="s">
        <v>1035</v>
      </c>
      <c r="Q341" s="197" t="s">
        <v>1035</v>
      </c>
      <c r="R341" s="123" t="s">
        <v>1035</v>
      </c>
      <c r="S341" s="123" t="s">
        <v>1035</v>
      </c>
    </row>
    <row r="342" spans="1:19" x14ac:dyDescent="0.2">
      <c r="A342" s="120" t="s">
        <v>1025</v>
      </c>
      <c r="B342" s="120" t="s">
        <v>1035</v>
      </c>
      <c r="C342" s="121" t="s">
        <v>1026</v>
      </c>
      <c r="D342" s="122"/>
      <c r="E342" s="123" t="s">
        <v>1035</v>
      </c>
      <c r="F342" s="123" t="s">
        <v>1035</v>
      </c>
      <c r="G342" s="158" t="s">
        <v>1035</v>
      </c>
      <c r="H342" s="124" t="s">
        <v>1035</v>
      </c>
      <c r="I342" s="123" t="s">
        <v>269</v>
      </c>
      <c r="J342" s="123" t="s">
        <v>1035</v>
      </c>
      <c r="K342" s="123" t="s">
        <v>1042</v>
      </c>
      <c r="L342" s="124" t="s">
        <v>309</v>
      </c>
      <c r="M342" s="125" t="s">
        <v>1035</v>
      </c>
      <c r="N342" s="123" t="s">
        <v>1035</v>
      </c>
      <c r="O342" s="126" t="s">
        <v>1035</v>
      </c>
      <c r="P342" s="123" t="s">
        <v>1035</v>
      </c>
      <c r="Q342" s="197" t="s">
        <v>1035</v>
      </c>
      <c r="R342" s="123" t="s">
        <v>345</v>
      </c>
      <c r="S342" s="123" t="s">
        <v>401</v>
      </c>
    </row>
    <row r="343" spans="1:19" ht="25.5" x14ac:dyDescent="0.2">
      <c r="A343" s="120" t="s">
        <v>1247</v>
      </c>
      <c r="B343" s="120" t="s">
        <v>1035</v>
      </c>
      <c r="C343" s="121" t="s">
        <v>1027</v>
      </c>
      <c r="D343" s="122"/>
      <c r="E343" s="123" t="s">
        <v>1035</v>
      </c>
      <c r="F343" s="123" t="s">
        <v>1035</v>
      </c>
      <c r="G343" s="158" t="s">
        <v>1035</v>
      </c>
      <c r="H343" s="124" t="s">
        <v>1035</v>
      </c>
      <c r="I343" s="123" t="s">
        <v>286</v>
      </c>
      <c r="J343" s="123" t="s">
        <v>1052</v>
      </c>
      <c r="K343" s="123" t="s">
        <v>1042</v>
      </c>
      <c r="L343" s="124" t="s">
        <v>1248</v>
      </c>
      <c r="M343" s="125" t="s">
        <v>1035</v>
      </c>
      <c r="N343" s="123" t="s">
        <v>1035</v>
      </c>
      <c r="O343" s="126" t="s">
        <v>345</v>
      </c>
      <c r="P343" s="123" t="s">
        <v>345</v>
      </c>
      <c r="Q343" s="197" t="s">
        <v>1028</v>
      </c>
      <c r="R343" s="123" t="s">
        <v>1029</v>
      </c>
      <c r="S343" s="123" t="s">
        <v>272</v>
      </c>
    </row>
    <row r="344" spans="1:19" x14ac:dyDescent="0.2">
      <c r="A344" s="120" t="s">
        <v>1249</v>
      </c>
      <c r="B344" s="120" t="s">
        <v>1035</v>
      </c>
      <c r="C344" s="121" t="s">
        <v>1030</v>
      </c>
      <c r="D344" s="122"/>
      <c r="E344" s="123" t="s">
        <v>1035</v>
      </c>
      <c r="F344" s="123" t="s">
        <v>1035</v>
      </c>
      <c r="G344" s="158" t="s">
        <v>1035</v>
      </c>
      <c r="H344" s="124" t="s">
        <v>1035</v>
      </c>
      <c r="I344" s="123" t="s">
        <v>271</v>
      </c>
      <c r="J344" s="123" t="s">
        <v>1035</v>
      </c>
      <c r="K344" s="123" t="s">
        <v>445</v>
      </c>
      <c r="L344" s="124" t="s">
        <v>343</v>
      </c>
      <c r="M344" s="125" t="s">
        <v>1035</v>
      </c>
      <c r="N344" s="123" t="s">
        <v>1035</v>
      </c>
      <c r="O344" s="126" t="s">
        <v>1035</v>
      </c>
      <c r="P344" s="123" t="s">
        <v>1035</v>
      </c>
      <c r="Q344" s="197" t="s">
        <v>1035</v>
      </c>
      <c r="R344" s="123" t="s">
        <v>271</v>
      </c>
      <c r="S344" s="123" t="s">
        <v>311</v>
      </c>
    </row>
    <row r="345" spans="1:19" x14ac:dyDescent="0.2">
      <c r="A345" s="120" t="s">
        <v>1031</v>
      </c>
      <c r="B345" s="120" t="s">
        <v>1035</v>
      </c>
      <c r="C345" s="121" t="s">
        <v>1032</v>
      </c>
      <c r="D345" s="122"/>
      <c r="E345" s="123" t="s">
        <v>296</v>
      </c>
      <c r="F345" s="123" t="s">
        <v>1052</v>
      </c>
      <c r="G345" s="158" t="s">
        <v>278</v>
      </c>
      <c r="H345" s="124" t="s">
        <v>289</v>
      </c>
      <c r="I345" s="123" t="s">
        <v>1035</v>
      </c>
      <c r="J345" s="123" t="s">
        <v>1035</v>
      </c>
      <c r="K345" s="123" t="s">
        <v>1035</v>
      </c>
      <c r="L345" s="124" t="s">
        <v>1035</v>
      </c>
      <c r="M345" s="125" t="s">
        <v>1035</v>
      </c>
      <c r="N345" s="123" t="s">
        <v>1035</v>
      </c>
      <c r="O345" s="126" t="s">
        <v>1035</v>
      </c>
      <c r="P345" s="123" t="s">
        <v>1035</v>
      </c>
      <c r="Q345" s="197" t="s">
        <v>1035</v>
      </c>
      <c r="R345" s="123" t="s">
        <v>1035</v>
      </c>
      <c r="S345" s="123" t="s">
        <v>1035</v>
      </c>
    </row>
    <row r="346" spans="1:19" ht="12.75" customHeight="1" thickBot="1" x14ac:dyDescent="0.25">
      <c r="A346" s="127"/>
      <c r="B346" s="127"/>
      <c r="C346" s="128"/>
      <c r="D346" s="129"/>
      <c r="E346" s="130"/>
      <c r="F346" s="130"/>
      <c r="G346" s="162"/>
      <c r="H346" s="131"/>
      <c r="I346" s="130"/>
      <c r="J346" s="130"/>
      <c r="K346" s="130"/>
      <c r="L346" s="131"/>
      <c r="M346" s="132"/>
      <c r="N346" s="130"/>
      <c r="O346" s="133"/>
      <c r="P346" s="130"/>
      <c r="Q346" s="198"/>
      <c r="R346" s="130"/>
      <c r="S346" s="130"/>
    </row>
    <row r="347" spans="1:19" ht="12.75" customHeight="1" x14ac:dyDescent="0.2">
      <c r="A347" s="183"/>
      <c r="B347" s="183"/>
      <c r="C347" s="184"/>
      <c r="D347" s="183"/>
      <c r="E347" s="181"/>
      <c r="F347" s="181"/>
      <c r="G347" s="185"/>
      <c r="H347" s="186"/>
      <c r="I347" s="181"/>
      <c r="J347" s="181"/>
      <c r="K347" s="181"/>
      <c r="L347" s="186"/>
      <c r="M347" s="181"/>
      <c r="N347" s="181"/>
      <c r="O347" s="181"/>
      <c r="P347" s="181"/>
      <c r="Q347" s="183"/>
      <c r="R347" s="181"/>
      <c r="S347" s="186"/>
    </row>
    <row r="348" spans="1:19" x14ac:dyDescent="0.2">
      <c r="A348" s="136" t="s">
        <v>166</v>
      </c>
      <c r="B348" s="137"/>
      <c r="C348" s="139"/>
      <c r="D348" s="137"/>
      <c r="E348" s="137"/>
      <c r="F348" s="137"/>
      <c r="G348" s="137"/>
      <c r="H348" s="139"/>
      <c r="I348" s="137"/>
      <c r="J348" s="137"/>
      <c r="K348" s="137"/>
      <c r="L348" s="139"/>
      <c r="O348" s="140"/>
      <c r="P348" s="139"/>
      <c r="Q348" s="139"/>
      <c r="R348" s="135"/>
    </row>
    <row r="349" spans="1:19" x14ac:dyDescent="0.2">
      <c r="A349" s="136"/>
      <c r="B349" s="137"/>
      <c r="C349" s="139"/>
      <c r="D349" s="137"/>
      <c r="E349" s="137"/>
      <c r="F349" s="137"/>
      <c r="G349" s="137"/>
      <c r="H349" s="139"/>
      <c r="I349" s="137"/>
      <c r="J349" s="137"/>
      <c r="K349" s="137"/>
      <c r="L349" s="139"/>
      <c r="O349" s="140"/>
      <c r="P349" s="139"/>
      <c r="Q349" s="139"/>
      <c r="S349" s="81"/>
    </row>
    <row r="350" spans="1:19" x14ac:dyDescent="0.2">
      <c r="A350" s="139" t="s">
        <v>212</v>
      </c>
      <c r="B350" s="140"/>
      <c r="C350" s="140"/>
      <c r="D350" s="140"/>
      <c r="E350" s="140"/>
      <c r="F350" s="140"/>
      <c r="G350" s="140"/>
      <c r="H350" s="139"/>
      <c r="I350" s="140"/>
      <c r="J350" s="140"/>
      <c r="K350" s="140"/>
      <c r="L350" s="139"/>
      <c r="M350" s="139"/>
      <c r="N350" s="139"/>
      <c r="O350" s="137"/>
      <c r="P350" s="137"/>
      <c r="Q350" s="137"/>
      <c r="R350" s="139"/>
      <c r="S350" s="163"/>
    </row>
    <row r="351" spans="1:19" x14ac:dyDescent="0.2">
      <c r="A351" s="139" t="s">
        <v>213</v>
      </c>
      <c r="B351" s="140"/>
      <c r="C351" s="140"/>
      <c r="D351" s="140"/>
      <c r="E351" s="140"/>
      <c r="F351" s="140"/>
      <c r="G351" s="140"/>
      <c r="H351" s="139"/>
      <c r="I351" s="140"/>
      <c r="J351" s="140"/>
      <c r="K351" s="140"/>
      <c r="L351" s="139"/>
      <c r="M351" s="139"/>
      <c r="N351" s="139"/>
      <c r="O351" s="137"/>
      <c r="P351" s="137"/>
      <c r="Q351" s="137"/>
      <c r="R351" s="139"/>
      <c r="S351" s="163"/>
    </row>
    <row r="352" spans="1:19" x14ac:dyDescent="0.2">
      <c r="A352" s="139" t="s">
        <v>214</v>
      </c>
      <c r="B352" s="137"/>
      <c r="C352" s="139"/>
      <c r="D352" s="137"/>
      <c r="E352" s="139"/>
      <c r="F352" s="139"/>
      <c r="G352" s="139"/>
      <c r="H352" s="139"/>
      <c r="I352" s="139"/>
      <c r="J352" s="139"/>
      <c r="K352" s="139"/>
      <c r="L352" s="139"/>
      <c r="M352" s="139"/>
      <c r="N352" s="139"/>
      <c r="O352" s="139"/>
      <c r="P352" s="137"/>
      <c r="Q352" s="137"/>
      <c r="R352" s="139"/>
      <c r="S352" s="163"/>
    </row>
    <row r="353" spans="1:19" x14ac:dyDescent="0.2">
      <c r="A353" s="139" t="s">
        <v>215</v>
      </c>
      <c r="B353" s="137"/>
      <c r="C353" s="139"/>
      <c r="D353" s="137"/>
      <c r="E353" s="139"/>
      <c r="F353" s="139"/>
      <c r="G353" s="139"/>
      <c r="H353" s="139"/>
      <c r="I353" s="139"/>
      <c r="J353" s="139"/>
      <c r="K353" s="139"/>
      <c r="L353" s="139"/>
      <c r="M353" s="139"/>
      <c r="N353" s="139"/>
      <c r="O353" s="139"/>
      <c r="P353" s="137"/>
      <c r="Q353" s="137"/>
      <c r="R353" s="139"/>
      <c r="S353" s="163"/>
    </row>
    <row r="354" spans="1:19" x14ac:dyDescent="0.2">
      <c r="A354" s="139" t="s">
        <v>216</v>
      </c>
      <c r="B354" s="137"/>
      <c r="C354" s="139"/>
      <c r="D354" s="137"/>
      <c r="E354" s="139"/>
      <c r="F354" s="139"/>
      <c r="G354" s="139"/>
      <c r="H354" s="139"/>
    </row>
    <row r="355" spans="1:19" x14ac:dyDescent="0.2">
      <c r="A355" s="139" t="s">
        <v>217</v>
      </c>
      <c r="B355" s="137"/>
      <c r="C355" s="139"/>
      <c r="D355" s="137"/>
      <c r="E355" s="139"/>
      <c r="F355" s="139"/>
      <c r="G355" s="139"/>
      <c r="H355" s="139"/>
    </row>
    <row r="356" spans="1:19" x14ac:dyDescent="0.2">
      <c r="A356" s="139" t="s">
        <v>218</v>
      </c>
      <c r="B356" s="137"/>
      <c r="C356" s="139"/>
      <c r="D356" s="137"/>
      <c r="E356" s="139"/>
      <c r="F356" s="139"/>
      <c r="G356" s="139"/>
      <c r="H356" s="139"/>
    </row>
    <row r="357" spans="1:19" x14ac:dyDescent="0.2">
      <c r="A357" s="139"/>
      <c r="B357" s="137"/>
      <c r="C357" s="139"/>
      <c r="D357" s="137"/>
      <c r="E357" s="139"/>
      <c r="F357" s="139"/>
      <c r="G357" s="139"/>
      <c r="H357" s="139"/>
    </row>
    <row r="358" spans="1:19" x14ac:dyDescent="0.2">
      <c r="A358" s="141" t="s">
        <v>141</v>
      </c>
      <c r="B358" s="137"/>
      <c r="C358" s="139"/>
      <c r="D358" s="137"/>
      <c r="E358" s="163"/>
      <c r="F358" s="163"/>
      <c r="G358" s="141" t="s">
        <v>110</v>
      </c>
      <c r="H358" s="139"/>
      <c r="I358" s="134"/>
      <c r="J358" s="134"/>
      <c r="K358" s="134"/>
      <c r="L358" s="134"/>
      <c r="M358" s="134"/>
      <c r="N358" s="134"/>
      <c r="O358" s="134"/>
      <c r="P358" s="135"/>
      <c r="Q358" s="135"/>
      <c r="R358" s="134"/>
    </row>
    <row r="359" spans="1:19" x14ac:dyDescent="0.2">
      <c r="A359" s="139"/>
      <c r="B359" s="137"/>
      <c r="C359" s="139"/>
      <c r="D359" s="137"/>
      <c r="E359" s="163"/>
      <c r="F359" s="163"/>
      <c r="G359" s="139"/>
      <c r="H359" s="139"/>
      <c r="I359" s="134"/>
      <c r="J359" s="134"/>
      <c r="K359" s="134"/>
      <c r="L359" s="134"/>
      <c r="M359" s="134"/>
      <c r="N359" s="134"/>
      <c r="O359" s="134"/>
      <c r="P359" s="135"/>
      <c r="Q359" s="135"/>
      <c r="R359" s="134"/>
    </row>
    <row r="360" spans="1:19" x14ac:dyDescent="0.2">
      <c r="A360" s="139" t="s">
        <v>219</v>
      </c>
      <c r="B360" s="137"/>
      <c r="C360" s="139"/>
      <c r="D360" s="137"/>
      <c r="E360" s="139"/>
      <c r="F360" s="139"/>
      <c r="G360" s="164" t="s">
        <v>220</v>
      </c>
      <c r="H360" s="139"/>
      <c r="P360" s="143"/>
    </row>
    <row r="361" spans="1:19" x14ac:dyDescent="0.2">
      <c r="A361" s="171" t="s">
        <v>1048</v>
      </c>
      <c r="B361" s="137"/>
      <c r="C361" s="139"/>
      <c r="D361" s="137"/>
      <c r="E361" s="163"/>
      <c r="F361" s="163"/>
      <c r="G361" s="164" t="s">
        <v>221</v>
      </c>
      <c r="H361" s="139"/>
      <c r="I361" s="134"/>
      <c r="J361" s="134"/>
      <c r="K361" s="134"/>
      <c r="L361" s="134"/>
      <c r="M361" s="134"/>
      <c r="N361" s="134"/>
      <c r="O361" s="134"/>
      <c r="P361" s="135"/>
      <c r="Q361" s="135"/>
      <c r="R361" s="134"/>
    </row>
    <row r="362" spans="1:19" x14ac:dyDescent="0.2">
      <c r="A362" s="139" t="s">
        <v>222</v>
      </c>
      <c r="B362" s="137"/>
      <c r="C362" s="139"/>
      <c r="D362" s="137"/>
      <c r="E362" s="163"/>
      <c r="F362" s="163"/>
      <c r="G362" s="164" t="s">
        <v>223</v>
      </c>
      <c r="H362" s="139"/>
      <c r="I362" s="134"/>
      <c r="J362" s="134"/>
      <c r="K362" s="134"/>
      <c r="L362" s="134"/>
      <c r="M362" s="134"/>
      <c r="N362" s="134"/>
      <c r="O362" s="134"/>
      <c r="P362" s="135"/>
      <c r="Q362" s="135"/>
      <c r="R362" s="134"/>
    </row>
    <row r="363" spans="1:19" x14ac:dyDescent="0.2">
      <c r="A363" s="164" t="s">
        <v>224</v>
      </c>
      <c r="B363" s="137"/>
      <c r="C363" s="139"/>
      <c r="D363" s="137"/>
      <c r="E363" s="163"/>
      <c r="F363" s="163"/>
      <c r="G363" s="164" t="s">
        <v>225</v>
      </c>
      <c r="H363" s="139"/>
      <c r="I363" s="134"/>
      <c r="J363" s="134"/>
      <c r="K363" s="134"/>
      <c r="L363" s="134"/>
      <c r="M363" s="134"/>
      <c r="N363" s="134"/>
      <c r="O363" s="134"/>
      <c r="P363" s="135"/>
      <c r="Q363" s="135"/>
      <c r="R363" s="134"/>
    </row>
    <row r="364" spans="1:19" x14ac:dyDescent="0.2">
      <c r="A364" s="164" t="s">
        <v>226</v>
      </c>
      <c r="B364" s="137"/>
      <c r="C364" s="139"/>
      <c r="D364" s="137"/>
      <c r="E364" s="139"/>
      <c r="F364" s="139"/>
      <c r="G364" s="164" t="s">
        <v>227</v>
      </c>
      <c r="H364" s="139"/>
    </row>
    <row r="365" spans="1:19" x14ac:dyDescent="0.2">
      <c r="A365" s="164" t="s">
        <v>228</v>
      </c>
      <c r="B365" s="137"/>
      <c r="C365" s="139"/>
      <c r="D365" s="137"/>
      <c r="E365" s="139"/>
      <c r="F365" s="139"/>
      <c r="G365" s="164" t="s">
        <v>229</v>
      </c>
      <c r="H365" s="139"/>
    </row>
    <row r="366" spans="1:19" x14ac:dyDescent="0.2">
      <c r="A366" s="164" t="s">
        <v>230</v>
      </c>
      <c r="B366" s="137"/>
      <c r="C366" s="139"/>
      <c r="D366" s="137"/>
      <c r="E366" s="139"/>
      <c r="F366" s="139"/>
      <c r="G366" s="164" t="s">
        <v>231</v>
      </c>
      <c r="H366" s="139"/>
      <c r="P366" s="143"/>
    </row>
    <row r="367" spans="1:19" x14ac:dyDescent="0.2">
      <c r="A367" s="164" t="s">
        <v>232</v>
      </c>
      <c r="B367" s="137"/>
      <c r="C367" s="139"/>
      <c r="D367" s="137"/>
      <c r="E367" s="163"/>
      <c r="F367" s="163"/>
      <c r="G367" s="164" t="s">
        <v>233</v>
      </c>
      <c r="H367" s="139"/>
      <c r="I367" s="134"/>
      <c r="J367" s="134"/>
      <c r="K367" s="134"/>
      <c r="L367" s="134"/>
      <c r="M367" s="134"/>
      <c r="N367" s="134"/>
      <c r="O367" s="134"/>
      <c r="P367" s="135"/>
      <c r="Q367" s="135"/>
      <c r="R367" s="134"/>
    </row>
    <row r="368" spans="1:19" x14ac:dyDescent="0.2">
      <c r="A368" s="165" t="s">
        <v>234</v>
      </c>
      <c r="B368" s="137"/>
      <c r="C368" s="139"/>
      <c r="D368" s="137"/>
      <c r="E368" s="139"/>
      <c r="F368" s="139"/>
      <c r="G368" s="164" t="s">
        <v>235</v>
      </c>
      <c r="H368" s="139"/>
      <c r="P368" s="81"/>
    </row>
    <row r="369" spans="1:19" x14ac:dyDescent="0.2">
      <c r="A369" s="165" t="s">
        <v>236</v>
      </c>
      <c r="B369" s="137"/>
      <c r="C369" s="139"/>
      <c r="D369" s="137"/>
      <c r="E369" s="139"/>
      <c r="F369" s="139"/>
      <c r="G369" s="164" t="s">
        <v>237</v>
      </c>
      <c r="H369" s="139"/>
      <c r="P369" s="143"/>
    </row>
    <row r="370" spans="1:19" x14ac:dyDescent="0.2">
      <c r="A370" s="164" t="s">
        <v>238</v>
      </c>
      <c r="B370" s="137"/>
      <c r="C370" s="139"/>
      <c r="D370" s="137"/>
      <c r="E370" s="139"/>
      <c r="F370" s="139"/>
      <c r="G370" s="164" t="s">
        <v>239</v>
      </c>
      <c r="H370" s="139"/>
      <c r="P370" s="143"/>
    </row>
    <row r="371" spans="1:19" x14ac:dyDescent="0.2">
      <c r="A371" s="139" t="s">
        <v>240</v>
      </c>
      <c r="B371" s="137"/>
      <c r="C371" s="139"/>
      <c r="D371" s="137"/>
      <c r="E371" s="139"/>
      <c r="F371" s="139"/>
      <c r="G371" s="164" t="s">
        <v>241</v>
      </c>
      <c r="H371" s="164"/>
      <c r="P371" s="143"/>
    </row>
    <row r="372" spans="1:19" x14ac:dyDescent="0.2">
      <c r="A372" s="139" t="s">
        <v>242</v>
      </c>
      <c r="B372" s="137"/>
      <c r="C372" s="139"/>
      <c r="D372" s="137"/>
      <c r="E372" s="139"/>
      <c r="F372" s="139"/>
      <c r="G372" s="139"/>
      <c r="H372" s="164"/>
      <c r="P372" s="143"/>
    </row>
    <row r="373" spans="1:19" x14ac:dyDescent="0.2">
      <c r="A373" s="165" t="s">
        <v>243</v>
      </c>
      <c r="B373" s="137"/>
      <c r="C373" s="139"/>
      <c r="D373" s="137"/>
      <c r="E373" s="139"/>
      <c r="F373" s="139"/>
      <c r="G373" s="139"/>
      <c r="H373" s="164"/>
      <c r="P373" s="143"/>
    </row>
    <row r="374" spans="1:19" x14ac:dyDescent="0.2">
      <c r="A374" s="165"/>
      <c r="B374" s="137"/>
      <c r="C374" s="139"/>
      <c r="D374" s="137"/>
      <c r="E374" s="139"/>
      <c r="F374" s="139"/>
      <c r="G374" s="139"/>
      <c r="H374" s="164"/>
      <c r="P374" s="143"/>
    </row>
    <row r="375" spans="1:19" x14ac:dyDescent="0.2">
      <c r="A375" s="136" t="s">
        <v>162</v>
      </c>
      <c r="B375" s="137"/>
      <c r="C375" s="139"/>
      <c r="D375" s="137"/>
      <c r="E375" s="139"/>
      <c r="F375" s="139"/>
      <c r="G375" s="139"/>
      <c r="H375" s="139"/>
    </row>
    <row r="376" spans="1:19" x14ac:dyDescent="0.2">
      <c r="A376" s="139"/>
      <c r="B376" s="137"/>
      <c r="C376" s="139"/>
      <c r="D376" s="137"/>
      <c r="E376" s="137"/>
      <c r="F376" s="137"/>
      <c r="G376" s="139"/>
      <c r="H376" s="139"/>
      <c r="I376" s="137"/>
      <c r="J376" s="137"/>
      <c r="K376" s="137"/>
      <c r="L376" s="139"/>
      <c r="M376" s="139"/>
      <c r="N376" s="139"/>
      <c r="O376" s="137"/>
      <c r="P376" s="137"/>
      <c r="Q376" s="137"/>
      <c r="R376" s="139"/>
      <c r="S376" s="163"/>
    </row>
    <row r="377" spans="1:19" x14ac:dyDescent="0.2">
      <c r="A377" s="146" t="s">
        <v>118</v>
      </c>
      <c r="B377" s="137"/>
      <c r="C377" s="139"/>
      <c r="D377" s="137"/>
      <c r="E377" s="137"/>
      <c r="F377" s="137"/>
      <c r="G377" s="137"/>
      <c r="H377" s="139"/>
      <c r="I377" s="137"/>
      <c r="J377" s="137"/>
      <c r="K377" s="137"/>
      <c r="L377" s="139"/>
      <c r="M377" s="139"/>
      <c r="N377" s="139"/>
      <c r="O377" s="137"/>
      <c r="P377" s="137"/>
      <c r="Q377" s="137"/>
      <c r="R377" s="139"/>
      <c r="S377" s="163"/>
    </row>
    <row r="378" spans="1:19" x14ac:dyDescent="0.2">
      <c r="A378" s="139" t="s">
        <v>120</v>
      </c>
      <c r="B378" s="137"/>
      <c r="C378" s="139"/>
      <c r="D378" s="137"/>
      <c r="E378" s="139"/>
      <c r="F378" s="139"/>
      <c r="G378" s="137"/>
      <c r="H378" s="139"/>
      <c r="I378" s="139"/>
      <c r="J378" s="139"/>
      <c r="K378" s="139"/>
      <c r="L378" s="139"/>
      <c r="O378" s="139"/>
      <c r="P378" s="137"/>
      <c r="Q378" s="137"/>
    </row>
    <row r="379" spans="1:19" x14ac:dyDescent="0.2">
      <c r="A379" s="139" t="s">
        <v>121</v>
      </c>
      <c r="B379" s="137"/>
      <c r="C379" s="139"/>
      <c r="D379" s="137"/>
      <c r="E379" s="139"/>
      <c r="F379" s="139"/>
      <c r="G379" s="139"/>
      <c r="H379" s="139"/>
      <c r="I379" s="139"/>
      <c r="J379" s="139"/>
      <c r="K379" s="139"/>
      <c r="L379" s="139"/>
      <c r="O379" s="139"/>
      <c r="P379" s="137"/>
      <c r="Q379" s="137"/>
    </row>
    <row r="380" spans="1:19" x14ac:dyDescent="0.2">
      <c r="A380" s="139" t="s">
        <v>123</v>
      </c>
      <c r="B380" s="137"/>
      <c r="C380" s="139"/>
      <c r="D380" s="137"/>
      <c r="E380" s="139"/>
      <c r="F380" s="139"/>
      <c r="G380" s="139"/>
      <c r="H380" s="139"/>
      <c r="I380" s="139"/>
      <c r="J380" s="139"/>
      <c r="K380" s="139"/>
      <c r="L380" s="139"/>
      <c r="O380" s="139"/>
      <c r="P380" s="137"/>
      <c r="Q380" s="137"/>
    </row>
    <row r="381" spans="1:19" x14ac:dyDescent="0.2">
      <c r="A381" s="139" t="s">
        <v>124</v>
      </c>
      <c r="B381" s="137"/>
      <c r="C381" s="139"/>
      <c r="D381" s="137"/>
      <c r="E381" s="139"/>
      <c r="F381" s="139"/>
      <c r="G381" s="139"/>
      <c r="H381" s="139"/>
      <c r="I381" s="139"/>
      <c r="J381" s="139"/>
      <c r="K381" s="139"/>
      <c r="L381" s="139"/>
      <c r="O381" s="139"/>
      <c r="P381" s="137"/>
      <c r="Q381" s="137"/>
    </row>
    <row r="382" spans="1:19" x14ac:dyDescent="0.2">
      <c r="A382" s="139" t="s">
        <v>122</v>
      </c>
      <c r="B382" s="137"/>
      <c r="C382" s="139"/>
      <c r="D382" s="137"/>
      <c r="E382" s="139"/>
      <c r="F382" s="139"/>
      <c r="G382" s="139"/>
      <c r="H382" s="139"/>
      <c r="I382" s="139"/>
      <c r="J382" s="139"/>
      <c r="K382" s="139"/>
      <c r="L382" s="139"/>
      <c r="O382" s="139"/>
      <c r="P382" s="137"/>
      <c r="Q382" s="137"/>
    </row>
    <row r="383" spans="1:19" x14ac:dyDescent="0.2">
      <c r="A383" s="139" t="s">
        <v>119</v>
      </c>
      <c r="B383" s="137"/>
      <c r="C383" s="139"/>
      <c r="D383" s="137"/>
      <c r="E383" s="139"/>
      <c r="F383" s="139"/>
      <c r="G383" s="139"/>
      <c r="H383" s="139"/>
      <c r="I383" s="139"/>
      <c r="J383" s="139"/>
      <c r="K383" s="139"/>
      <c r="L383" s="139"/>
      <c r="O383" s="139"/>
      <c r="P383" s="137"/>
      <c r="Q383" s="137"/>
    </row>
    <row r="384" spans="1:19" x14ac:dyDescent="0.2">
      <c r="A384" s="145" t="s">
        <v>130</v>
      </c>
      <c r="B384" s="137"/>
      <c r="C384" s="139"/>
      <c r="D384" s="137"/>
      <c r="E384" s="139"/>
      <c r="F384" s="139"/>
      <c r="G384" s="139"/>
      <c r="H384" s="139"/>
      <c r="I384" s="139"/>
      <c r="J384" s="139"/>
      <c r="K384" s="139"/>
      <c r="L384" s="139"/>
      <c r="O384" s="139"/>
      <c r="P384" s="137"/>
      <c r="Q384" s="137"/>
    </row>
    <row r="385" spans="1:17" x14ac:dyDescent="0.2">
      <c r="A385" s="145" t="s">
        <v>131</v>
      </c>
      <c r="B385" s="137"/>
      <c r="C385" s="139"/>
      <c r="D385" s="137"/>
      <c r="E385" s="139"/>
      <c r="F385" s="139"/>
      <c r="G385" s="139"/>
      <c r="H385" s="139"/>
      <c r="I385" s="139"/>
      <c r="J385" s="139"/>
      <c r="K385" s="139"/>
      <c r="L385" s="139"/>
      <c r="O385" s="139"/>
      <c r="P385" s="137"/>
      <c r="Q385" s="137"/>
    </row>
    <row r="386" spans="1:17" x14ac:dyDescent="0.2">
      <c r="A386" s="144" t="s">
        <v>132</v>
      </c>
      <c r="B386" s="137"/>
      <c r="C386" s="139"/>
      <c r="D386" s="137"/>
      <c r="E386" s="139"/>
      <c r="F386" s="139"/>
      <c r="G386" s="139"/>
      <c r="H386" s="139"/>
      <c r="I386" s="139"/>
      <c r="J386" s="139"/>
      <c r="K386" s="139"/>
      <c r="L386" s="139"/>
      <c r="O386" s="139"/>
      <c r="P386" s="137"/>
      <c r="Q386" s="137"/>
    </row>
    <row r="387" spans="1:17" x14ac:dyDescent="0.2">
      <c r="A387" s="144" t="s">
        <v>145</v>
      </c>
      <c r="B387" s="137"/>
      <c r="C387" s="139"/>
      <c r="D387" s="137"/>
      <c r="E387" s="139"/>
      <c r="F387" s="139"/>
      <c r="G387" s="139"/>
      <c r="H387" s="139"/>
      <c r="I387" s="139"/>
      <c r="J387" s="139"/>
      <c r="K387" s="139"/>
      <c r="L387" s="139"/>
      <c r="O387" s="139"/>
      <c r="P387" s="137"/>
      <c r="Q387" s="137"/>
    </row>
    <row r="388" spans="1:17" x14ac:dyDescent="0.2">
      <c r="A388" s="144"/>
      <c r="B388" s="137"/>
      <c r="C388" s="139"/>
      <c r="D388" s="137"/>
      <c r="E388" s="139"/>
      <c r="F388" s="139"/>
      <c r="G388" s="139"/>
      <c r="H388" s="139"/>
      <c r="I388" s="139"/>
      <c r="J388" s="139"/>
      <c r="K388" s="139"/>
      <c r="L388" s="139"/>
      <c r="O388" s="139"/>
      <c r="P388" s="137"/>
      <c r="Q388" s="137"/>
    </row>
    <row r="389" spans="1:17" x14ac:dyDescent="0.2">
      <c r="A389" s="146" t="s">
        <v>125</v>
      </c>
      <c r="B389" s="137"/>
      <c r="C389" s="139"/>
      <c r="D389" s="137"/>
      <c r="E389" s="139"/>
      <c r="F389" s="139"/>
      <c r="G389" s="139"/>
      <c r="H389" s="139"/>
      <c r="I389" s="139"/>
      <c r="J389" s="139"/>
      <c r="K389" s="139"/>
      <c r="L389" s="139"/>
      <c r="O389" s="139"/>
      <c r="P389" s="137"/>
      <c r="Q389" s="137"/>
    </row>
    <row r="390" spans="1:17" x14ac:dyDescent="0.2">
      <c r="A390" s="139" t="s">
        <v>126</v>
      </c>
      <c r="B390" s="137"/>
      <c r="C390" s="139"/>
      <c r="D390" s="137"/>
      <c r="E390" s="139"/>
      <c r="F390" s="139"/>
      <c r="G390" s="139"/>
      <c r="H390" s="139"/>
      <c r="I390" s="139"/>
      <c r="J390" s="139"/>
      <c r="K390" s="139"/>
      <c r="L390" s="139"/>
      <c r="O390" s="139"/>
      <c r="P390" s="137"/>
      <c r="Q390" s="137"/>
    </row>
    <row r="391" spans="1:17" x14ac:dyDescent="0.2">
      <c r="A391" s="139" t="s">
        <v>127</v>
      </c>
      <c r="B391" s="137"/>
      <c r="C391" s="139"/>
      <c r="D391" s="137"/>
      <c r="E391" s="139"/>
      <c r="F391" s="139"/>
      <c r="G391" s="139"/>
      <c r="H391" s="139"/>
      <c r="I391" s="139"/>
      <c r="J391" s="139"/>
      <c r="K391" s="139"/>
      <c r="L391" s="139"/>
      <c r="O391" s="139"/>
      <c r="P391" s="137"/>
      <c r="Q391" s="137"/>
    </row>
    <row r="392" spans="1:17" x14ac:dyDescent="0.2">
      <c r="A392" s="139" t="s">
        <v>128</v>
      </c>
      <c r="B392" s="137"/>
      <c r="C392" s="139"/>
      <c r="D392" s="137"/>
      <c r="E392" s="139"/>
      <c r="F392" s="139"/>
      <c r="G392" s="139"/>
      <c r="H392" s="139"/>
      <c r="I392" s="139"/>
      <c r="J392" s="139"/>
      <c r="K392" s="139"/>
      <c r="L392" s="139"/>
      <c r="O392" s="139"/>
      <c r="P392" s="137"/>
      <c r="Q392" s="137"/>
    </row>
    <row r="393" spans="1:17" x14ac:dyDescent="0.2">
      <c r="A393" s="139" t="s">
        <v>129</v>
      </c>
      <c r="B393" s="137"/>
      <c r="C393" s="139"/>
      <c r="D393" s="137"/>
      <c r="E393" s="139"/>
      <c r="F393" s="139"/>
      <c r="G393" s="139"/>
      <c r="H393" s="139"/>
      <c r="I393" s="139"/>
      <c r="J393" s="139"/>
      <c r="K393" s="139"/>
      <c r="L393" s="139"/>
      <c r="O393" s="139"/>
      <c r="P393" s="137"/>
      <c r="Q393" s="137"/>
    </row>
    <row r="394" spans="1:17" x14ac:dyDescent="0.2">
      <c r="A394" s="139"/>
      <c r="B394" s="137"/>
      <c r="C394" s="139"/>
      <c r="D394" s="137"/>
      <c r="E394" s="139"/>
      <c r="F394" s="139"/>
      <c r="G394" s="139"/>
      <c r="H394" s="139"/>
      <c r="I394" s="139"/>
      <c r="J394" s="139"/>
      <c r="K394" s="139"/>
      <c r="L394" s="139"/>
      <c r="O394" s="139"/>
      <c r="P394" s="137"/>
      <c r="Q394" s="137"/>
    </row>
    <row r="395" spans="1:17" x14ac:dyDescent="0.2">
      <c r="A395" s="146" t="s">
        <v>133</v>
      </c>
      <c r="B395" s="137"/>
      <c r="C395" s="139"/>
      <c r="D395" s="137"/>
      <c r="E395" s="139"/>
      <c r="F395" s="139"/>
      <c r="G395" s="139"/>
      <c r="H395" s="139"/>
      <c r="I395" s="139"/>
      <c r="J395" s="139"/>
      <c r="K395" s="139"/>
      <c r="L395" s="139"/>
      <c r="O395" s="139"/>
      <c r="P395" s="137"/>
      <c r="Q395" s="137"/>
    </row>
    <row r="396" spans="1:17" x14ac:dyDescent="0.2">
      <c r="A396" s="139" t="s">
        <v>134</v>
      </c>
      <c r="B396" s="137"/>
      <c r="C396" s="139"/>
      <c r="D396" s="137"/>
      <c r="E396" s="139"/>
      <c r="F396" s="139"/>
      <c r="G396" s="139"/>
      <c r="H396" s="139"/>
      <c r="I396" s="139"/>
      <c r="J396" s="139"/>
      <c r="K396" s="139"/>
      <c r="L396" s="139"/>
      <c r="O396" s="139"/>
      <c r="P396" s="137"/>
      <c r="Q396" s="137"/>
    </row>
    <row r="397" spans="1:17" x14ac:dyDescent="0.2">
      <c r="A397" s="139" t="s">
        <v>135</v>
      </c>
      <c r="B397" s="137"/>
      <c r="C397" s="139"/>
      <c r="D397" s="137"/>
      <c r="E397" s="139"/>
      <c r="F397" s="139"/>
      <c r="G397" s="139"/>
      <c r="H397" s="139"/>
      <c r="I397" s="139"/>
      <c r="J397" s="139"/>
      <c r="K397" s="139"/>
      <c r="L397" s="139"/>
      <c r="O397" s="139"/>
      <c r="P397" s="137"/>
      <c r="Q397" s="137"/>
    </row>
    <row r="398" spans="1:17" x14ac:dyDescent="0.2">
      <c r="A398" s="139" t="s">
        <v>136</v>
      </c>
      <c r="B398" s="137"/>
      <c r="C398" s="139"/>
      <c r="D398" s="137"/>
      <c r="E398" s="139"/>
      <c r="F398" s="139"/>
      <c r="G398" s="139"/>
      <c r="H398" s="139"/>
      <c r="I398" s="139"/>
      <c r="J398" s="139"/>
      <c r="K398" s="139"/>
      <c r="L398" s="139"/>
      <c r="O398" s="139"/>
      <c r="P398" s="137"/>
      <c r="Q398" s="137"/>
    </row>
    <row r="399" spans="1:17" x14ac:dyDescent="0.2">
      <c r="A399" s="139"/>
      <c r="B399" s="137"/>
      <c r="C399" s="139"/>
      <c r="D399" s="137"/>
      <c r="E399" s="139"/>
      <c r="F399" s="139"/>
      <c r="G399" s="139"/>
      <c r="H399" s="139"/>
      <c r="I399" s="139"/>
      <c r="J399" s="139"/>
      <c r="K399" s="139"/>
      <c r="L399" s="139"/>
      <c r="O399" s="139"/>
      <c r="P399" s="137"/>
      <c r="Q399" s="137"/>
    </row>
    <row r="400" spans="1:17" x14ac:dyDescent="0.2">
      <c r="A400" s="146" t="s">
        <v>146</v>
      </c>
      <c r="B400" s="137"/>
      <c r="C400" s="139"/>
      <c r="D400" s="137"/>
      <c r="E400" s="139"/>
      <c r="F400" s="139"/>
      <c r="G400" s="139"/>
      <c r="H400" s="139"/>
      <c r="I400" s="139"/>
      <c r="J400" s="139"/>
      <c r="K400" s="139"/>
      <c r="L400" s="139"/>
      <c r="O400" s="139"/>
      <c r="P400" s="137"/>
      <c r="Q400" s="137"/>
    </row>
    <row r="401" spans="1:19" x14ac:dyDescent="0.2">
      <c r="A401" s="139" t="s">
        <v>147</v>
      </c>
      <c r="B401" s="137"/>
      <c r="C401" s="139"/>
      <c r="D401" s="137"/>
      <c r="E401" s="139"/>
      <c r="F401" s="139"/>
      <c r="G401" s="139"/>
      <c r="H401" s="139"/>
      <c r="I401" s="139"/>
      <c r="J401" s="139"/>
      <c r="K401" s="139"/>
      <c r="L401" s="139"/>
      <c r="O401" s="139"/>
      <c r="P401" s="137"/>
      <c r="Q401" s="137"/>
    </row>
    <row r="402" spans="1:19" x14ac:dyDescent="0.2">
      <c r="A402" s="139" t="s">
        <v>148</v>
      </c>
      <c r="B402" s="137"/>
      <c r="C402" s="139"/>
      <c r="D402" s="137"/>
      <c r="E402" s="139"/>
      <c r="F402" s="139"/>
      <c r="G402" s="139"/>
      <c r="H402" s="139"/>
      <c r="I402" s="139"/>
      <c r="J402" s="139"/>
      <c r="K402" s="139"/>
      <c r="L402" s="139"/>
      <c r="O402" s="139"/>
      <c r="P402" s="137"/>
      <c r="Q402" s="137"/>
    </row>
    <row r="403" spans="1:19" x14ac:dyDescent="0.2">
      <c r="A403" s="139" t="s">
        <v>149</v>
      </c>
      <c r="B403" s="137"/>
      <c r="C403" s="139"/>
      <c r="D403" s="137"/>
      <c r="E403" s="139"/>
      <c r="F403" s="139"/>
      <c r="G403" s="139"/>
      <c r="H403" s="139"/>
      <c r="I403" s="139"/>
      <c r="J403" s="139"/>
      <c r="K403" s="139"/>
      <c r="L403" s="139"/>
      <c r="O403" s="139"/>
      <c r="P403" s="137"/>
      <c r="Q403" s="137"/>
    </row>
    <row r="404" spans="1:19" x14ac:dyDescent="0.2">
      <c r="A404" s="139" t="s">
        <v>150</v>
      </c>
      <c r="B404" s="137"/>
      <c r="C404" s="139"/>
      <c r="D404" s="137"/>
      <c r="E404" s="139"/>
      <c r="F404" s="139"/>
      <c r="G404" s="139"/>
      <c r="H404" s="139"/>
      <c r="I404" s="139"/>
      <c r="J404" s="139"/>
      <c r="K404" s="139"/>
      <c r="L404" s="139"/>
      <c r="O404" s="139"/>
      <c r="P404" s="137"/>
      <c r="Q404" s="137"/>
    </row>
    <row r="405" spans="1:19" x14ac:dyDescent="0.2">
      <c r="A405" s="139"/>
      <c r="B405" s="137"/>
      <c r="C405" s="139"/>
      <c r="D405" s="137"/>
      <c r="E405" s="139"/>
      <c r="F405" s="139"/>
      <c r="G405" s="139"/>
      <c r="H405" s="139"/>
      <c r="I405" s="139"/>
      <c r="J405" s="139"/>
      <c r="K405" s="139"/>
      <c r="L405" s="139"/>
      <c r="O405" s="139"/>
      <c r="P405" s="137"/>
      <c r="Q405" s="137"/>
    </row>
    <row r="406" spans="1:19" x14ac:dyDescent="0.2">
      <c r="A406" s="138" t="s">
        <v>244</v>
      </c>
      <c r="B406" s="137"/>
      <c r="C406" s="139"/>
      <c r="D406" s="137"/>
      <c r="E406" s="139"/>
      <c r="F406" s="139"/>
      <c r="G406" s="139"/>
      <c r="H406" s="139"/>
    </row>
    <row r="407" spans="1:19" x14ac:dyDescent="0.2">
      <c r="A407" s="139" t="s">
        <v>152</v>
      </c>
      <c r="B407" s="137"/>
      <c r="C407" s="139"/>
      <c r="D407" s="137"/>
      <c r="E407" s="137"/>
      <c r="F407" s="137"/>
      <c r="G407" s="139"/>
      <c r="H407" s="139"/>
      <c r="I407" s="137"/>
      <c r="J407" s="137"/>
      <c r="K407" s="137"/>
      <c r="L407" s="139"/>
      <c r="M407" s="139"/>
      <c r="N407" s="139"/>
      <c r="O407" s="137"/>
      <c r="P407" s="137"/>
      <c r="Q407" s="137"/>
      <c r="R407" s="139"/>
      <c r="S407" s="163"/>
    </row>
    <row r="408" spans="1:19" x14ac:dyDescent="0.2">
      <c r="A408" s="138" t="s">
        <v>111</v>
      </c>
      <c r="B408" s="137"/>
      <c r="C408" s="139"/>
      <c r="D408" s="137"/>
      <c r="E408" s="139"/>
      <c r="F408" s="139"/>
      <c r="G408" s="137"/>
      <c r="H408" s="139"/>
    </row>
    <row r="409" spans="1:19" x14ac:dyDescent="0.2">
      <c r="A409" s="138" t="s">
        <v>143</v>
      </c>
      <c r="B409" s="137"/>
      <c r="C409" s="139"/>
      <c r="D409" s="137"/>
      <c r="E409" s="137"/>
      <c r="F409" s="137"/>
      <c r="G409" s="139"/>
      <c r="H409" s="139"/>
      <c r="I409" s="137"/>
      <c r="J409" s="137"/>
      <c r="K409" s="137"/>
      <c r="L409" s="139"/>
      <c r="M409" s="139"/>
      <c r="N409" s="139"/>
      <c r="O409" s="137"/>
      <c r="P409" s="137"/>
      <c r="Q409" s="137"/>
      <c r="R409" s="139"/>
      <c r="S409" s="163"/>
    </row>
    <row r="410" spans="1:19" x14ac:dyDescent="0.2">
      <c r="A410" s="138" t="s">
        <v>144</v>
      </c>
      <c r="B410" s="137"/>
      <c r="C410" s="139"/>
      <c r="D410" s="137"/>
      <c r="E410" s="139"/>
      <c r="F410" s="139"/>
      <c r="G410" s="137"/>
      <c r="H410" s="139"/>
    </row>
    <row r="411" spans="1:19" x14ac:dyDescent="0.2">
      <c r="A411" s="138" t="s">
        <v>113</v>
      </c>
      <c r="B411" s="137"/>
      <c r="C411" s="139"/>
      <c r="D411" s="137"/>
      <c r="E411" s="139"/>
      <c r="F411" s="139"/>
      <c r="G411" s="139"/>
      <c r="H411" s="139"/>
    </row>
    <row r="412" spans="1:19" x14ac:dyDescent="0.2">
      <c r="A412" s="138" t="s">
        <v>112</v>
      </c>
      <c r="B412" s="137"/>
      <c r="C412" s="139"/>
      <c r="D412" s="137"/>
      <c r="E412" s="139"/>
      <c r="F412" s="139"/>
      <c r="G412" s="139"/>
      <c r="H412" s="139"/>
    </row>
    <row r="413" spans="1:19" x14ac:dyDescent="0.2">
      <c r="A413" s="139"/>
      <c r="B413" s="137"/>
      <c r="C413" s="139"/>
      <c r="D413" s="137"/>
      <c r="E413" s="139"/>
      <c r="F413" s="139"/>
      <c r="G413" s="139"/>
      <c r="H413" s="139"/>
    </row>
    <row r="414" spans="1:19" x14ac:dyDescent="0.2">
      <c r="A414" s="146" t="s">
        <v>106</v>
      </c>
      <c r="B414" s="137"/>
      <c r="C414" s="139"/>
      <c r="D414" s="137"/>
      <c r="E414" s="139"/>
      <c r="F414" s="139"/>
      <c r="G414" s="139"/>
      <c r="H414" s="139"/>
      <c r="I414" s="139"/>
      <c r="J414" s="139"/>
      <c r="K414" s="139"/>
      <c r="L414" s="139"/>
      <c r="O414" s="139"/>
      <c r="P414" s="137"/>
      <c r="Q414" s="137"/>
    </row>
    <row r="415" spans="1:19" x14ac:dyDescent="0.2">
      <c r="A415" s="139" t="s">
        <v>138</v>
      </c>
      <c r="B415" s="137"/>
      <c r="C415" s="139"/>
      <c r="D415" s="137"/>
      <c r="E415" s="139"/>
      <c r="F415" s="139"/>
      <c r="G415" s="139"/>
      <c r="H415" s="139"/>
    </row>
    <row r="416" spans="1:19" x14ac:dyDescent="0.2">
      <c r="A416" s="139" t="s">
        <v>100</v>
      </c>
      <c r="B416" s="137"/>
      <c r="C416" s="139"/>
      <c r="D416" s="137"/>
      <c r="E416" s="139"/>
      <c r="F416" s="139"/>
      <c r="G416" s="139"/>
      <c r="H416" s="139"/>
    </row>
    <row r="417" spans="1:8" x14ac:dyDescent="0.2">
      <c r="A417" s="139" t="s">
        <v>98</v>
      </c>
      <c r="B417" s="137"/>
      <c r="C417" s="139"/>
      <c r="D417" s="137"/>
      <c r="E417" s="139"/>
      <c r="F417" s="139"/>
      <c r="G417" s="139"/>
      <c r="H417" s="139"/>
    </row>
    <row r="418" spans="1:8" x14ac:dyDescent="0.2">
      <c r="A418" s="139" t="s">
        <v>99</v>
      </c>
      <c r="B418" s="137"/>
      <c r="C418" s="139"/>
      <c r="D418" s="137"/>
      <c r="E418" s="139"/>
      <c r="F418" s="139"/>
      <c r="G418" s="139"/>
      <c r="H418" s="139"/>
    </row>
    <row r="419" spans="1:8" x14ac:dyDescent="0.2">
      <c r="A419" s="139"/>
      <c r="B419" s="137"/>
      <c r="C419" s="139"/>
      <c r="D419" s="137"/>
      <c r="E419" s="139"/>
      <c r="F419" s="139"/>
      <c r="G419" s="139"/>
      <c r="H419" s="139"/>
    </row>
    <row r="420" spans="1:8" x14ac:dyDescent="0.2">
      <c r="A420" s="146" t="s">
        <v>137</v>
      </c>
      <c r="B420" s="137"/>
      <c r="C420" s="139"/>
      <c r="D420" s="137"/>
      <c r="E420" s="139"/>
      <c r="F420" s="139"/>
      <c r="G420" s="139"/>
      <c r="H420" s="139"/>
    </row>
    <row r="421" spans="1:8" x14ac:dyDescent="0.2">
      <c r="A421" s="139" t="s">
        <v>139</v>
      </c>
      <c r="B421" s="137"/>
      <c r="C421" s="139"/>
      <c r="D421" s="137"/>
      <c r="E421" s="139"/>
      <c r="F421" s="139"/>
      <c r="G421" s="139"/>
      <c r="H421" s="139"/>
    </row>
    <row r="422" spans="1:8" x14ac:dyDescent="0.2">
      <c r="A422" s="139" t="s">
        <v>114</v>
      </c>
      <c r="B422" s="137"/>
      <c r="C422" s="139"/>
      <c r="D422" s="137"/>
      <c r="E422" s="139"/>
      <c r="F422" s="139"/>
      <c r="G422" s="139"/>
      <c r="H422" s="139"/>
    </row>
    <row r="423" spans="1:8" x14ac:dyDescent="0.2">
      <c r="A423" s="139" t="s">
        <v>115</v>
      </c>
      <c r="B423" s="137"/>
      <c r="C423" s="139"/>
      <c r="D423" s="137"/>
      <c r="E423" s="139"/>
      <c r="F423" s="139"/>
      <c r="G423" s="139"/>
      <c r="H423" s="139"/>
    </row>
    <row r="424" spans="1:8" x14ac:dyDescent="0.2">
      <c r="A424" s="139"/>
      <c r="B424" s="137"/>
      <c r="C424" s="139"/>
      <c r="D424" s="137"/>
      <c r="E424" s="139"/>
      <c r="F424" s="139"/>
      <c r="G424" s="139"/>
      <c r="H424" s="139"/>
    </row>
    <row r="425" spans="1:8" x14ac:dyDescent="0.2">
      <c r="A425" s="146" t="s">
        <v>117</v>
      </c>
      <c r="B425" s="137"/>
      <c r="C425" s="139"/>
      <c r="D425" s="137"/>
      <c r="E425" s="139"/>
      <c r="F425" s="139"/>
      <c r="G425" s="139"/>
      <c r="H425" s="139"/>
    </row>
    <row r="426" spans="1:8" x14ac:dyDescent="0.2">
      <c r="A426" s="139" t="s">
        <v>160</v>
      </c>
      <c r="B426" s="137"/>
      <c r="C426" s="139"/>
      <c r="D426" s="137"/>
      <c r="E426" s="139"/>
      <c r="F426" s="139"/>
      <c r="G426" s="139"/>
      <c r="H426" s="139"/>
    </row>
    <row r="427" spans="1:8" x14ac:dyDescent="0.2">
      <c r="A427" s="139" t="s">
        <v>159</v>
      </c>
      <c r="B427" s="137"/>
      <c r="C427" s="139"/>
      <c r="D427" s="137"/>
      <c r="E427" s="139"/>
      <c r="F427" s="139"/>
      <c r="G427" s="139"/>
      <c r="H427" s="139"/>
    </row>
    <row r="428" spans="1:8" x14ac:dyDescent="0.2">
      <c r="A428" s="139"/>
      <c r="B428" s="137"/>
      <c r="C428" s="139"/>
      <c r="D428" s="137"/>
      <c r="E428" s="139"/>
      <c r="F428" s="139"/>
      <c r="G428" s="139"/>
      <c r="H428" s="139"/>
    </row>
    <row r="429" spans="1:8" x14ac:dyDescent="0.2">
      <c r="A429" s="146" t="s">
        <v>107</v>
      </c>
      <c r="B429" s="137"/>
      <c r="C429" s="139"/>
      <c r="D429" s="137"/>
      <c r="E429" s="139"/>
      <c r="F429" s="139"/>
      <c r="G429" s="139"/>
      <c r="H429" s="139"/>
    </row>
    <row r="430" spans="1:8" x14ac:dyDescent="0.2">
      <c r="A430" s="139" t="s">
        <v>140</v>
      </c>
      <c r="B430" s="137"/>
      <c r="C430" s="139"/>
      <c r="D430" s="137"/>
      <c r="E430" s="139"/>
      <c r="F430" s="139"/>
      <c r="G430" s="139"/>
      <c r="H430" s="139"/>
    </row>
    <row r="431" spans="1:8" x14ac:dyDescent="0.2">
      <c r="A431" s="139" t="s">
        <v>103</v>
      </c>
    </row>
    <row r="432" spans="1:8" x14ac:dyDescent="0.2">
      <c r="A432" s="139" t="s">
        <v>142</v>
      </c>
    </row>
    <row r="433" spans="1:1" x14ac:dyDescent="0.2">
      <c r="A433" s="139" t="s">
        <v>104</v>
      </c>
    </row>
    <row r="434" spans="1:1" x14ac:dyDescent="0.2">
      <c r="A434" s="139"/>
    </row>
    <row r="435" spans="1:1" x14ac:dyDescent="0.2">
      <c r="A435" s="146" t="s">
        <v>108</v>
      </c>
    </row>
    <row r="436" spans="1:1" x14ac:dyDescent="0.2">
      <c r="A436" s="139" t="s">
        <v>101</v>
      </c>
    </row>
    <row r="437" spans="1:1" x14ac:dyDescent="0.2">
      <c r="A437" s="139" t="s">
        <v>204</v>
      </c>
    </row>
    <row r="438" spans="1:1" x14ac:dyDescent="0.2">
      <c r="A438" s="139"/>
    </row>
    <row r="439" spans="1:1" x14ac:dyDescent="0.2">
      <c r="A439" s="146" t="s">
        <v>109</v>
      </c>
    </row>
    <row r="440" spans="1:1" x14ac:dyDescent="0.2">
      <c r="A440" s="139" t="s">
        <v>102</v>
      </c>
    </row>
    <row r="441" spans="1:1" x14ac:dyDescent="0.2">
      <c r="A441" s="139" t="s">
        <v>97</v>
      </c>
    </row>
    <row r="442" spans="1:1" x14ac:dyDescent="0.2">
      <c r="A442" s="139"/>
    </row>
    <row r="443" spans="1:1" x14ac:dyDescent="0.2">
      <c r="A443" s="146" t="s">
        <v>116</v>
      </c>
    </row>
    <row r="444" spans="1:1" x14ac:dyDescent="0.2">
      <c r="A444" s="139" t="s">
        <v>208</v>
      </c>
    </row>
    <row r="445" spans="1:1" x14ac:dyDescent="0.2">
      <c r="A445" s="139" t="s">
        <v>209</v>
      </c>
    </row>
    <row r="446" spans="1:1" x14ac:dyDescent="0.2">
      <c r="A446" s="139" t="s">
        <v>96</v>
      </c>
    </row>
    <row r="447" spans="1:1" x14ac:dyDescent="0.2">
      <c r="A447" s="139" t="s">
        <v>206</v>
      </c>
    </row>
    <row r="448" spans="1:1" x14ac:dyDescent="0.2">
      <c r="A448" s="139" t="s">
        <v>207</v>
      </c>
    </row>
    <row r="449" spans="1:1" x14ac:dyDescent="0.2">
      <c r="A449" s="139"/>
    </row>
    <row r="450" spans="1:1" x14ac:dyDescent="0.2">
      <c r="A450" s="146" t="s">
        <v>161</v>
      </c>
    </row>
    <row r="451" spans="1:1" x14ac:dyDescent="0.2">
      <c r="A451" s="139" t="s">
        <v>105</v>
      </c>
    </row>
    <row r="452" spans="1:1" x14ac:dyDescent="0.2">
      <c r="A452" s="138"/>
    </row>
  </sheetData>
  <mergeCells count="3">
    <mergeCell ref="E4:H4"/>
    <mergeCell ref="M4:S4"/>
    <mergeCell ref="I4:L4"/>
  </mergeCells>
  <pageMargins left="0.7" right="0.7" top="1.25" bottom="0.75" header="0.25" footer="0.25"/>
  <pageSetup paperSize="17" scale="73" fitToHeight="0" orientation="landscape" r:id="rId1"/>
  <headerFooter alignWithMargins="0">
    <oddHeader xml:space="preserve">&amp;L&amp;G
&amp;"Arial,Bold"&amp;K03+000Pesticide and Fertilizer Management Division
www.mda.state.mn.us/incidentresponse&amp;"Arial,Regular"
</oddHeader>
    <oddFooter>&amp;L&amp;9Version: March 2019
Printed: &amp;D&amp;C&amp;9&amp;A&amp;R&amp;9Page &amp;P of &amp;N</oddFooter>
  </headerFooter>
  <ignoredErrors>
    <ignoredError sqref="G377 E358:F358 I358:N358 E364:F366 E368:F370 I368:N370 I364:N366 E376:F376 H376:N376" numberStoredAsText="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54"/>
  <sheetViews>
    <sheetView zoomScaleNormal="100" zoomScalePageLayoutView="90" workbookViewId="0">
      <selection activeCell="A3" sqref="A3"/>
    </sheetView>
  </sheetViews>
  <sheetFormatPr defaultColWidth="2.42578125" defaultRowHeight="12.75" x14ac:dyDescent="0.2"/>
  <cols>
    <col min="1" max="1" width="29.42578125" style="1" customWidth="1"/>
    <col min="2" max="2" width="11.42578125" style="1" customWidth="1"/>
    <col min="3" max="3" width="2.28515625" style="1" customWidth="1"/>
    <col min="4" max="4" width="11.42578125" style="1" customWidth="1"/>
    <col min="5" max="5" width="11.42578125" style="2" customWidth="1"/>
    <col min="6" max="404" width="12.42578125" style="1" customWidth="1"/>
    <col min="405" max="16384" width="2.42578125" style="1"/>
  </cols>
  <sheetData>
    <row r="1" spans="1:5" ht="18" x14ac:dyDescent="0.25">
      <c r="A1" s="149" t="s">
        <v>257</v>
      </c>
    </row>
    <row r="2" spans="1:5" ht="18" x14ac:dyDescent="0.25">
      <c r="A2" s="149" t="s">
        <v>258</v>
      </c>
    </row>
    <row r="3" spans="1:5" x14ac:dyDescent="0.2">
      <c r="B3" s="8"/>
      <c r="C3" s="8"/>
      <c r="D3" s="8"/>
      <c r="E3" s="8"/>
    </row>
    <row r="4" spans="1:5" x14ac:dyDescent="0.2">
      <c r="A4" s="151" t="s">
        <v>71</v>
      </c>
    </row>
    <row r="5" spans="1:5" ht="13.5" thickBot="1" x14ac:dyDescent="0.25">
      <c r="A5" s="151"/>
    </row>
    <row r="6" spans="1:5" ht="39" thickBot="1" x14ac:dyDescent="0.25">
      <c r="A6" s="15" t="s">
        <v>22</v>
      </c>
      <c r="B6" s="15" t="s">
        <v>246</v>
      </c>
      <c r="C6" s="57"/>
      <c r="D6" s="58" t="s">
        <v>195</v>
      </c>
      <c r="E6" s="59" t="s">
        <v>202</v>
      </c>
    </row>
    <row r="7" spans="1:5" x14ac:dyDescent="0.2">
      <c r="A7" s="155" t="s">
        <v>61</v>
      </c>
      <c r="B7" s="61"/>
      <c r="C7" s="61"/>
      <c r="D7" s="60"/>
      <c r="E7" s="61"/>
    </row>
    <row r="8" spans="1:5" x14ac:dyDescent="0.2">
      <c r="A8" s="62" t="s">
        <v>23</v>
      </c>
      <c r="B8" s="63">
        <v>1</v>
      </c>
      <c r="C8" s="63"/>
      <c r="D8" s="64">
        <v>0</v>
      </c>
      <c r="E8" s="65">
        <f t="shared" ref="E8:E18" si="0">B8*D8</f>
        <v>0</v>
      </c>
    </row>
    <row r="9" spans="1:5" x14ac:dyDescent="0.2">
      <c r="A9" s="62" t="s">
        <v>24</v>
      </c>
      <c r="B9" s="63">
        <v>0</v>
      </c>
      <c r="C9" s="63"/>
      <c r="D9" s="64">
        <v>0</v>
      </c>
      <c r="E9" s="65">
        <f t="shared" si="0"/>
        <v>0</v>
      </c>
    </row>
    <row r="10" spans="1:5" x14ac:dyDescent="0.2">
      <c r="A10" s="62" t="s">
        <v>25</v>
      </c>
      <c r="B10" s="63">
        <v>1</v>
      </c>
      <c r="C10" s="63"/>
      <c r="D10" s="64">
        <v>0</v>
      </c>
      <c r="E10" s="65">
        <f t="shared" si="0"/>
        <v>0</v>
      </c>
    </row>
    <row r="11" spans="1:5" x14ac:dyDescent="0.2">
      <c r="A11" s="62" t="s">
        <v>26</v>
      </c>
      <c r="B11" s="63">
        <v>0</v>
      </c>
      <c r="C11" s="63"/>
      <c r="D11" s="64">
        <v>0</v>
      </c>
      <c r="E11" s="65">
        <f t="shared" si="0"/>
        <v>0</v>
      </c>
    </row>
    <row r="12" spans="1:5" x14ac:dyDescent="0.2">
      <c r="A12" s="62" t="s">
        <v>27</v>
      </c>
      <c r="B12" s="63">
        <v>0.1</v>
      </c>
      <c r="C12" s="63"/>
      <c r="D12" s="64">
        <v>0</v>
      </c>
      <c r="E12" s="65">
        <f t="shared" si="0"/>
        <v>0</v>
      </c>
    </row>
    <row r="13" spans="1:5" x14ac:dyDescent="0.2">
      <c r="A13" s="62" t="s">
        <v>28</v>
      </c>
      <c r="B13" s="63">
        <v>0.1</v>
      </c>
      <c r="C13" s="63"/>
      <c r="D13" s="64">
        <v>0</v>
      </c>
      <c r="E13" s="65">
        <f t="shared" si="0"/>
        <v>0</v>
      </c>
    </row>
    <row r="14" spans="1:5" x14ac:dyDescent="0.2">
      <c r="A14" s="62" t="s">
        <v>29</v>
      </c>
      <c r="B14" s="63">
        <v>0.1</v>
      </c>
      <c r="C14" s="63"/>
      <c r="D14" s="64">
        <v>0</v>
      </c>
      <c r="E14" s="65">
        <f t="shared" si="0"/>
        <v>0</v>
      </c>
    </row>
    <row r="15" spans="1:5" x14ac:dyDescent="0.2">
      <c r="A15" s="62" t="s">
        <v>30</v>
      </c>
      <c r="B15" s="63">
        <v>0</v>
      </c>
      <c r="C15" s="63"/>
      <c r="D15" s="64">
        <v>0</v>
      </c>
      <c r="E15" s="65">
        <f t="shared" si="0"/>
        <v>0</v>
      </c>
    </row>
    <row r="16" spans="1:5" x14ac:dyDescent="0.2">
      <c r="A16" s="62" t="s">
        <v>31</v>
      </c>
      <c r="B16" s="63">
        <v>0.01</v>
      </c>
      <c r="C16" s="63"/>
      <c r="D16" s="64">
        <v>0</v>
      </c>
      <c r="E16" s="65">
        <f t="shared" si="0"/>
        <v>0</v>
      </c>
    </row>
    <row r="17" spans="1:5" x14ac:dyDescent="0.2">
      <c r="A17" s="62" t="s">
        <v>32</v>
      </c>
      <c r="B17" s="63">
        <v>0</v>
      </c>
      <c r="C17" s="63"/>
      <c r="D17" s="64">
        <v>0</v>
      </c>
      <c r="E17" s="65">
        <f t="shared" si="0"/>
        <v>0</v>
      </c>
    </row>
    <row r="18" spans="1:5" x14ac:dyDescent="0.2">
      <c r="A18" s="62" t="s">
        <v>33</v>
      </c>
      <c r="B18" s="63">
        <v>2.9999999999999997E-4</v>
      </c>
      <c r="C18" s="63"/>
      <c r="D18" s="64">
        <v>0</v>
      </c>
      <c r="E18" s="65">
        <f t="shared" si="0"/>
        <v>0</v>
      </c>
    </row>
    <row r="19" spans="1:5" x14ac:dyDescent="0.2">
      <c r="A19" s="155" t="s">
        <v>60</v>
      </c>
      <c r="B19" s="66"/>
      <c r="C19" s="66"/>
      <c r="D19" s="67"/>
      <c r="E19" s="66"/>
    </row>
    <row r="20" spans="1:5" x14ac:dyDescent="0.2">
      <c r="A20" s="62" t="s">
        <v>34</v>
      </c>
      <c r="B20" s="63">
        <v>0.1</v>
      </c>
      <c r="C20" s="63"/>
      <c r="D20" s="64">
        <v>0</v>
      </c>
      <c r="E20" s="65">
        <f t="shared" ref="E20:E33" si="1">B20*D20</f>
        <v>0</v>
      </c>
    </row>
    <row r="21" spans="1:5" x14ac:dyDescent="0.2">
      <c r="A21" s="62" t="s">
        <v>35</v>
      </c>
      <c r="B21" s="63">
        <v>0</v>
      </c>
      <c r="C21" s="63"/>
      <c r="D21" s="64">
        <v>0</v>
      </c>
      <c r="E21" s="65">
        <f t="shared" si="1"/>
        <v>0</v>
      </c>
    </row>
    <row r="22" spans="1:5" x14ac:dyDescent="0.2">
      <c r="A22" s="62" t="s">
        <v>36</v>
      </c>
      <c r="B22" s="63">
        <v>0.03</v>
      </c>
      <c r="C22" s="63"/>
      <c r="D22" s="64">
        <v>0</v>
      </c>
      <c r="E22" s="65">
        <f t="shared" si="1"/>
        <v>0</v>
      </c>
    </row>
    <row r="23" spans="1:5" x14ac:dyDescent="0.2">
      <c r="A23" s="62" t="s">
        <v>37</v>
      </c>
      <c r="B23" s="63">
        <v>0.3</v>
      </c>
      <c r="C23" s="63"/>
      <c r="D23" s="64">
        <v>0</v>
      </c>
      <c r="E23" s="65">
        <f t="shared" si="1"/>
        <v>0</v>
      </c>
    </row>
    <row r="24" spans="1:5" x14ac:dyDescent="0.2">
      <c r="A24" s="62" t="s">
        <v>38</v>
      </c>
      <c r="B24" s="63">
        <v>0</v>
      </c>
      <c r="C24" s="63"/>
      <c r="D24" s="64">
        <v>0</v>
      </c>
      <c r="E24" s="65">
        <f t="shared" si="1"/>
        <v>0</v>
      </c>
    </row>
    <row r="25" spans="1:5" x14ac:dyDescent="0.2">
      <c r="A25" s="62" t="s">
        <v>39</v>
      </c>
      <c r="B25" s="63">
        <v>0.1</v>
      </c>
      <c r="C25" s="63"/>
      <c r="D25" s="64">
        <v>0</v>
      </c>
      <c r="E25" s="65">
        <f t="shared" si="1"/>
        <v>0</v>
      </c>
    </row>
    <row r="26" spans="1:5" x14ac:dyDescent="0.2">
      <c r="A26" s="62" t="s">
        <v>40</v>
      </c>
      <c r="B26" s="63">
        <v>0.1</v>
      </c>
      <c r="C26" s="63"/>
      <c r="D26" s="64">
        <v>0</v>
      </c>
      <c r="E26" s="65">
        <f t="shared" si="1"/>
        <v>0</v>
      </c>
    </row>
    <row r="27" spans="1:5" x14ac:dyDescent="0.2">
      <c r="A27" s="62" t="s">
        <v>41</v>
      </c>
      <c r="B27" s="63">
        <v>0.1</v>
      </c>
      <c r="C27" s="63"/>
      <c r="D27" s="64">
        <v>0</v>
      </c>
      <c r="E27" s="65">
        <f t="shared" si="1"/>
        <v>0</v>
      </c>
    </row>
    <row r="28" spans="1:5" x14ac:dyDescent="0.2">
      <c r="A28" s="62" t="s">
        <v>42</v>
      </c>
      <c r="B28" s="63">
        <v>0.1</v>
      </c>
      <c r="C28" s="63"/>
      <c r="D28" s="64">
        <v>0</v>
      </c>
      <c r="E28" s="65">
        <f t="shared" si="1"/>
        <v>0</v>
      </c>
    </row>
    <row r="29" spans="1:5" x14ac:dyDescent="0.2">
      <c r="A29" s="62" t="s">
        <v>43</v>
      </c>
      <c r="B29" s="63">
        <v>0</v>
      </c>
      <c r="C29" s="63"/>
      <c r="D29" s="64">
        <v>0</v>
      </c>
      <c r="E29" s="65">
        <f t="shared" si="1"/>
        <v>0</v>
      </c>
    </row>
    <row r="30" spans="1:5" x14ac:dyDescent="0.2">
      <c r="A30" s="62" t="s">
        <v>44</v>
      </c>
      <c r="B30" s="63">
        <v>0.01</v>
      </c>
      <c r="C30" s="63"/>
      <c r="D30" s="64">
        <v>0</v>
      </c>
      <c r="E30" s="65">
        <f t="shared" si="1"/>
        <v>0</v>
      </c>
    </row>
    <row r="31" spans="1:5" x14ac:dyDescent="0.2">
      <c r="A31" s="62" t="s">
        <v>45</v>
      </c>
      <c r="B31" s="63">
        <v>0.01</v>
      </c>
      <c r="C31" s="63"/>
      <c r="D31" s="64">
        <v>0</v>
      </c>
      <c r="E31" s="65">
        <f t="shared" si="1"/>
        <v>0</v>
      </c>
    </row>
    <row r="32" spans="1:5" x14ac:dyDescent="0.2">
      <c r="A32" s="62" t="s">
        <v>46</v>
      </c>
      <c r="B32" s="63">
        <v>0</v>
      </c>
      <c r="C32" s="63"/>
      <c r="D32" s="64">
        <v>0</v>
      </c>
      <c r="E32" s="65">
        <f t="shared" si="1"/>
        <v>0</v>
      </c>
    </row>
    <row r="33" spans="1:24" x14ac:dyDescent="0.2">
      <c r="A33" s="62" t="s">
        <v>47</v>
      </c>
      <c r="B33" s="63">
        <v>2.9999999999999997E-4</v>
      </c>
      <c r="C33" s="63"/>
      <c r="D33" s="64">
        <v>0</v>
      </c>
      <c r="E33" s="65">
        <f t="shared" si="1"/>
        <v>0</v>
      </c>
    </row>
    <row r="34" spans="1:24" x14ac:dyDescent="0.2">
      <c r="A34" s="155" t="s">
        <v>62</v>
      </c>
      <c r="B34" s="66"/>
      <c r="C34" s="66"/>
      <c r="D34" s="67"/>
      <c r="E34" s="66"/>
    </row>
    <row r="35" spans="1:24" x14ac:dyDescent="0.2">
      <c r="A35" s="62" t="s">
        <v>48</v>
      </c>
      <c r="B35" s="63">
        <v>1E-4</v>
      </c>
      <c r="C35" s="63"/>
      <c r="D35" s="64">
        <v>0</v>
      </c>
      <c r="E35" s="65">
        <f t="shared" ref="E35:E46" si="2">B35*D35</f>
        <v>0</v>
      </c>
    </row>
    <row r="36" spans="1:24" x14ac:dyDescent="0.2">
      <c r="A36" s="68" t="s">
        <v>49</v>
      </c>
      <c r="B36" s="63">
        <v>2.9999999999999997E-4</v>
      </c>
      <c r="C36" s="63"/>
      <c r="D36" s="64">
        <v>0</v>
      </c>
      <c r="E36" s="65">
        <f t="shared" si="2"/>
        <v>0</v>
      </c>
    </row>
    <row r="37" spans="1:24" x14ac:dyDescent="0.2">
      <c r="A37" s="62" t="s">
        <v>50</v>
      </c>
      <c r="B37" s="63">
        <v>3.0000000000000001E-5</v>
      </c>
      <c r="C37" s="63"/>
      <c r="D37" s="64">
        <v>0</v>
      </c>
      <c r="E37" s="65">
        <f t="shared" si="2"/>
        <v>0</v>
      </c>
    </row>
    <row r="38" spans="1:24" x14ac:dyDescent="0.2">
      <c r="A38" s="62" t="s">
        <v>51</v>
      </c>
      <c r="B38" s="63">
        <v>3.0000000000000001E-5</v>
      </c>
      <c r="C38" s="63"/>
      <c r="D38" s="64">
        <v>0</v>
      </c>
      <c r="E38" s="65">
        <f t="shared" si="2"/>
        <v>0</v>
      </c>
    </row>
    <row r="39" spans="1:24" x14ac:dyDescent="0.2">
      <c r="A39" s="62" t="s">
        <v>52</v>
      </c>
      <c r="B39" s="63">
        <v>3.0000000000000001E-5</v>
      </c>
      <c r="C39" s="63"/>
      <c r="D39" s="64">
        <v>0</v>
      </c>
      <c r="E39" s="65">
        <f t="shared" si="2"/>
        <v>0</v>
      </c>
    </row>
    <row r="40" spans="1:24" x14ac:dyDescent="0.2">
      <c r="A40" s="62" t="s">
        <v>53</v>
      </c>
      <c r="B40" s="63">
        <v>3.0000000000000001E-5</v>
      </c>
      <c r="C40" s="63"/>
      <c r="D40" s="64">
        <v>0</v>
      </c>
      <c r="E40" s="65">
        <f t="shared" si="2"/>
        <v>0</v>
      </c>
    </row>
    <row r="41" spans="1:24" x14ac:dyDescent="0.2">
      <c r="A41" s="62" t="s">
        <v>54</v>
      </c>
      <c r="B41" s="63">
        <v>0.1</v>
      </c>
      <c r="C41" s="63"/>
      <c r="D41" s="64">
        <v>0</v>
      </c>
      <c r="E41" s="65">
        <f t="shared" si="2"/>
        <v>0</v>
      </c>
      <c r="X41" s="69"/>
    </row>
    <row r="42" spans="1:24" x14ac:dyDescent="0.2">
      <c r="A42" s="62" t="s">
        <v>55</v>
      </c>
      <c r="B42" s="63">
        <v>3.0000000000000001E-5</v>
      </c>
      <c r="C42" s="63"/>
      <c r="D42" s="64">
        <v>0</v>
      </c>
      <c r="E42" s="65">
        <f t="shared" si="2"/>
        <v>0</v>
      </c>
    </row>
    <row r="43" spans="1:24" x14ac:dyDescent="0.2">
      <c r="A43" s="62" t="s">
        <v>56</v>
      </c>
      <c r="B43" s="63">
        <v>3.0000000000000001E-5</v>
      </c>
      <c r="C43" s="63"/>
      <c r="D43" s="64">
        <v>0</v>
      </c>
      <c r="E43" s="65">
        <f t="shared" si="2"/>
        <v>0</v>
      </c>
      <c r="X43" s="6"/>
    </row>
    <row r="44" spans="1:24" x14ac:dyDescent="0.2">
      <c r="A44" s="62" t="s">
        <v>57</v>
      </c>
      <c r="B44" s="63">
        <v>3.0000000000000001E-5</v>
      </c>
      <c r="C44" s="63"/>
      <c r="D44" s="64">
        <v>0</v>
      </c>
      <c r="E44" s="65">
        <f t="shared" si="2"/>
        <v>0</v>
      </c>
    </row>
    <row r="45" spans="1:24" x14ac:dyDescent="0.2">
      <c r="A45" s="62" t="s">
        <v>58</v>
      </c>
      <c r="B45" s="63">
        <v>0.03</v>
      </c>
      <c r="C45" s="63"/>
      <c r="D45" s="64">
        <v>0</v>
      </c>
      <c r="E45" s="65">
        <f t="shared" si="2"/>
        <v>0</v>
      </c>
    </row>
    <row r="46" spans="1:24" ht="13.5" thickBot="1" x14ac:dyDescent="0.25">
      <c r="A46" s="70" t="s">
        <v>59</v>
      </c>
      <c r="B46" s="71">
        <v>3.0000000000000001E-5</v>
      </c>
      <c r="C46" s="71"/>
      <c r="D46" s="72">
        <v>0</v>
      </c>
      <c r="E46" s="73">
        <f t="shared" si="2"/>
        <v>0</v>
      </c>
    </row>
    <row r="47" spans="1:24" x14ac:dyDescent="0.2">
      <c r="A47" s="74"/>
      <c r="B47" s="75"/>
      <c r="C47" s="76"/>
      <c r="D47" s="77" t="s">
        <v>245</v>
      </c>
      <c r="E47" s="78">
        <f>SUM(E8:E46)</f>
        <v>0</v>
      </c>
    </row>
    <row r="48" spans="1:24" x14ac:dyDescent="0.2">
      <c r="A48" s="9" t="s">
        <v>252</v>
      </c>
      <c r="B48" s="79"/>
      <c r="C48" s="76"/>
      <c r="D48" s="76"/>
    </row>
    <row r="49" spans="1:4" x14ac:dyDescent="0.2">
      <c r="A49" s="151"/>
      <c r="B49" s="79"/>
      <c r="C49" s="76"/>
      <c r="D49" s="76"/>
    </row>
    <row r="50" spans="1:4" x14ac:dyDescent="0.2">
      <c r="A50" s="152" t="s">
        <v>247</v>
      </c>
      <c r="D50" s="2"/>
    </row>
    <row r="51" spans="1:4" x14ac:dyDescent="0.2">
      <c r="A51" s="1" t="s">
        <v>198</v>
      </c>
      <c r="D51" s="2"/>
    </row>
    <row r="52" spans="1:4" x14ac:dyDescent="0.2">
      <c r="A52" s="152" t="s">
        <v>199</v>
      </c>
      <c r="D52" s="2"/>
    </row>
    <row r="53" spans="1:4" x14ac:dyDescent="0.2">
      <c r="A53" s="1" t="s">
        <v>200</v>
      </c>
      <c r="D53" s="2"/>
    </row>
    <row r="54" spans="1:4" x14ac:dyDescent="0.2">
      <c r="D54" s="2"/>
    </row>
  </sheetData>
  <pageMargins left="0.7" right="0.7" top="1.25" bottom="0.75" header="0.25" footer="0.25"/>
  <pageSetup fitToHeight="0" orientation="portrait" r:id="rId1"/>
  <headerFooter alignWithMargins="0">
    <oddHeader xml:space="preserve">&amp;L&amp;G
&amp;"Arial,Bold"&amp;K03+000Pesticide and Fertilizer Management Division
www.mda.state.mn.us/incidentresponse
</oddHeader>
    <oddFooter>&amp;L&amp;9Version: March 2019
Printed: &amp;D&amp;C&amp;9&amp;A&amp;R&amp;9Page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4"/>
  <sheetViews>
    <sheetView zoomScaleNormal="100" zoomScalePageLayoutView="90" workbookViewId="0">
      <selection activeCell="A3" sqref="A3"/>
    </sheetView>
  </sheetViews>
  <sheetFormatPr defaultColWidth="2.42578125" defaultRowHeight="12.75" x14ac:dyDescent="0.2"/>
  <cols>
    <col min="1" max="1" width="29.42578125" style="1" customWidth="1"/>
    <col min="2" max="3" width="11.42578125" style="1" customWidth="1"/>
    <col min="4" max="4" width="14.42578125" style="1" customWidth="1"/>
    <col min="5" max="5" width="11.42578125" style="1" customWidth="1"/>
    <col min="6" max="575" width="12.42578125" style="1" customWidth="1"/>
    <col min="576" max="16384" width="2.42578125" style="1"/>
  </cols>
  <sheetData>
    <row r="1" spans="1:5" ht="18" x14ac:dyDescent="0.25">
      <c r="A1" s="150" t="s">
        <v>248</v>
      </c>
      <c r="B1" s="5"/>
      <c r="C1" s="6"/>
      <c r="D1" s="20"/>
      <c r="E1" s="6"/>
    </row>
    <row r="2" spans="1:5" ht="18" x14ac:dyDescent="0.25">
      <c r="A2" s="157" t="s">
        <v>264</v>
      </c>
      <c r="B2" s="5"/>
      <c r="C2" s="6"/>
      <c r="D2" s="20"/>
      <c r="E2" s="6"/>
    </row>
    <row r="3" spans="1:5" x14ac:dyDescent="0.2">
      <c r="B3" s="7"/>
      <c r="C3" s="7"/>
      <c r="D3" s="7"/>
    </row>
    <row r="4" spans="1:5" x14ac:dyDescent="0.2">
      <c r="A4" s="3" t="s">
        <v>260</v>
      </c>
      <c r="B4" s="5"/>
      <c r="C4" s="6"/>
      <c r="D4" s="20"/>
      <c r="E4" s="6"/>
    </row>
    <row r="5" spans="1:5" x14ac:dyDescent="0.2">
      <c r="A5" s="3" t="s">
        <v>201</v>
      </c>
      <c r="B5" s="5"/>
      <c r="C5" s="6"/>
      <c r="D5" s="20"/>
      <c r="E5" s="6"/>
    </row>
    <row r="6" spans="1:5" x14ac:dyDescent="0.2">
      <c r="B6" s="7"/>
      <c r="C6" s="7"/>
      <c r="D6" s="7"/>
    </row>
    <row r="7" spans="1:5" x14ac:dyDescent="0.2">
      <c r="A7" s="151" t="s">
        <v>71</v>
      </c>
    </row>
    <row r="8" spans="1:5" ht="13.5" thickBot="1" x14ac:dyDescent="0.25">
      <c r="A8" s="156"/>
      <c r="B8" s="5"/>
      <c r="C8" s="6"/>
      <c r="D8" s="20"/>
      <c r="E8" s="6"/>
    </row>
    <row r="9" spans="1:5" ht="51.75" thickBot="1" x14ac:dyDescent="0.25">
      <c r="A9" s="28" t="s">
        <v>82</v>
      </c>
      <c r="B9" s="28" t="s">
        <v>7</v>
      </c>
      <c r="C9" s="15" t="s">
        <v>194</v>
      </c>
      <c r="D9" s="15" t="s">
        <v>195</v>
      </c>
      <c r="E9" s="15" t="s">
        <v>203</v>
      </c>
    </row>
    <row r="10" spans="1:5" x14ac:dyDescent="0.2">
      <c r="A10" s="29" t="s">
        <v>63</v>
      </c>
      <c r="B10" s="30" t="s">
        <v>67</v>
      </c>
      <c r="C10" s="31">
        <v>0.4</v>
      </c>
      <c r="D10" s="32">
        <v>0</v>
      </c>
      <c r="E10" s="33">
        <f t="shared" ref="E10:E28" si="0">D10*C10</f>
        <v>0</v>
      </c>
    </row>
    <row r="11" spans="1:5" x14ac:dyDescent="0.2">
      <c r="A11" s="34" t="s">
        <v>72</v>
      </c>
      <c r="B11" s="35" t="s">
        <v>1</v>
      </c>
      <c r="C11" s="36">
        <v>0.2</v>
      </c>
      <c r="D11" s="32">
        <v>0</v>
      </c>
      <c r="E11" s="33">
        <f t="shared" si="0"/>
        <v>0</v>
      </c>
    </row>
    <row r="12" spans="1:5" x14ac:dyDescent="0.2">
      <c r="A12" s="34" t="s">
        <v>66</v>
      </c>
      <c r="B12" s="35" t="s">
        <v>2</v>
      </c>
      <c r="C12" s="37">
        <v>1</v>
      </c>
      <c r="D12" s="38">
        <v>0</v>
      </c>
      <c r="E12" s="33">
        <f>D12*C12</f>
        <v>0</v>
      </c>
    </row>
    <row r="13" spans="1:5" x14ac:dyDescent="0.2">
      <c r="A13" s="34" t="s">
        <v>73</v>
      </c>
      <c r="B13" s="35" t="s">
        <v>3</v>
      </c>
      <c r="C13" s="36">
        <v>0.8</v>
      </c>
      <c r="D13" s="38">
        <v>0</v>
      </c>
      <c r="E13" s="33">
        <f t="shared" si="0"/>
        <v>0</v>
      </c>
    </row>
    <row r="14" spans="1:5" x14ac:dyDescent="0.2">
      <c r="A14" s="34" t="s">
        <v>64</v>
      </c>
      <c r="B14" s="39" t="s">
        <v>68</v>
      </c>
      <c r="C14" s="37">
        <v>20</v>
      </c>
      <c r="D14" s="38">
        <v>0</v>
      </c>
      <c r="E14" s="33">
        <f t="shared" si="0"/>
        <v>0</v>
      </c>
    </row>
    <row r="15" spans="1:5" x14ac:dyDescent="0.2">
      <c r="A15" s="34" t="s">
        <v>74</v>
      </c>
      <c r="B15" s="39" t="s">
        <v>69</v>
      </c>
      <c r="C15" s="40">
        <v>8.9999999999999993E-3</v>
      </c>
      <c r="D15" s="38">
        <v>0</v>
      </c>
      <c r="E15" s="33">
        <f t="shared" si="0"/>
        <v>0</v>
      </c>
    </row>
    <row r="16" spans="1:5" x14ac:dyDescent="0.2">
      <c r="A16" s="34" t="s">
        <v>8</v>
      </c>
      <c r="B16" s="35" t="s">
        <v>9</v>
      </c>
      <c r="C16" s="41">
        <v>0.3</v>
      </c>
      <c r="D16" s="38">
        <v>0</v>
      </c>
      <c r="E16" s="33">
        <f t="shared" si="0"/>
        <v>0</v>
      </c>
    </row>
    <row r="17" spans="1:5" x14ac:dyDescent="0.2">
      <c r="A17" s="34" t="s">
        <v>75</v>
      </c>
      <c r="B17" s="35" t="s">
        <v>4</v>
      </c>
      <c r="C17" s="41">
        <v>0.03</v>
      </c>
      <c r="D17" s="38">
        <v>0</v>
      </c>
      <c r="E17" s="33">
        <f t="shared" si="0"/>
        <v>0</v>
      </c>
    </row>
    <row r="18" spans="1:5" x14ac:dyDescent="0.2">
      <c r="A18" s="34" t="s">
        <v>76</v>
      </c>
      <c r="B18" s="35" t="s">
        <v>10</v>
      </c>
      <c r="C18" s="41">
        <v>0.1</v>
      </c>
      <c r="D18" s="38">
        <v>0</v>
      </c>
      <c r="E18" s="42">
        <f t="shared" si="0"/>
        <v>0</v>
      </c>
    </row>
    <row r="19" spans="1:5" x14ac:dyDescent="0.2">
      <c r="A19" s="34" t="s">
        <v>65</v>
      </c>
      <c r="B19" s="39" t="s">
        <v>70</v>
      </c>
      <c r="C19" s="41">
        <v>0.4</v>
      </c>
      <c r="D19" s="38">
        <v>0</v>
      </c>
      <c r="E19" s="42">
        <f t="shared" si="0"/>
        <v>0</v>
      </c>
    </row>
    <row r="20" spans="1:5" x14ac:dyDescent="0.2">
      <c r="A20" s="34" t="s">
        <v>77</v>
      </c>
      <c r="B20" s="35" t="s">
        <v>5</v>
      </c>
      <c r="C20" s="41">
        <v>10</v>
      </c>
      <c r="D20" s="38">
        <v>0</v>
      </c>
      <c r="E20" s="42">
        <f t="shared" si="0"/>
        <v>0</v>
      </c>
    </row>
    <row r="21" spans="1:5" x14ac:dyDescent="0.2">
      <c r="A21" s="34" t="s">
        <v>11</v>
      </c>
      <c r="B21" s="35" t="s">
        <v>12</v>
      </c>
      <c r="C21" s="41">
        <v>0.4</v>
      </c>
      <c r="D21" s="38">
        <v>0</v>
      </c>
      <c r="E21" s="42">
        <f t="shared" si="0"/>
        <v>0</v>
      </c>
    </row>
    <row r="22" spans="1:5" x14ac:dyDescent="0.2">
      <c r="A22" s="34" t="s">
        <v>13</v>
      </c>
      <c r="B22" s="35" t="s">
        <v>14</v>
      </c>
      <c r="C22" s="41">
        <v>0.9</v>
      </c>
      <c r="D22" s="38">
        <v>0</v>
      </c>
      <c r="E22" s="42">
        <f t="shared" si="0"/>
        <v>0</v>
      </c>
    </row>
    <row r="23" spans="1:5" x14ac:dyDescent="0.2">
      <c r="A23" s="34" t="s">
        <v>15</v>
      </c>
      <c r="B23" s="35" t="s">
        <v>16</v>
      </c>
      <c r="C23" s="41">
        <v>0.6</v>
      </c>
      <c r="D23" s="38">
        <v>0</v>
      </c>
      <c r="E23" s="42">
        <f t="shared" si="0"/>
        <v>0</v>
      </c>
    </row>
    <row r="24" spans="1:5" x14ac:dyDescent="0.2">
      <c r="A24" s="34" t="s">
        <v>17</v>
      </c>
      <c r="B24" s="35" t="s">
        <v>18</v>
      </c>
      <c r="C24" s="41">
        <v>30</v>
      </c>
      <c r="D24" s="38">
        <v>0</v>
      </c>
      <c r="E24" s="42">
        <f t="shared" si="0"/>
        <v>0</v>
      </c>
    </row>
    <row r="25" spans="1:5" x14ac:dyDescent="0.2">
      <c r="A25" s="34" t="s">
        <v>78</v>
      </c>
      <c r="B25" s="43" t="s">
        <v>20</v>
      </c>
      <c r="C25" s="41">
        <v>0.08</v>
      </c>
      <c r="D25" s="38">
        <v>0</v>
      </c>
      <c r="E25" s="42">
        <f t="shared" si="0"/>
        <v>0</v>
      </c>
    </row>
    <row r="26" spans="1:5" x14ac:dyDescent="0.2">
      <c r="A26" s="34" t="s">
        <v>79</v>
      </c>
      <c r="B26" s="35" t="s">
        <v>6</v>
      </c>
      <c r="C26" s="41">
        <v>7.0000000000000007E-2</v>
      </c>
      <c r="D26" s="38">
        <v>0</v>
      </c>
      <c r="E26" s="42">
        <f t="shared" si="0"/>
        <v>0</v>
      </c>
    </row>
    <row r="27" spans="1:5" x14ac:dyDescent="0.2">
      <c r="A27" s="34" t="s">
        <v>80</v>
      </c>
      <c r="B27" s="35" t="s">
        <v>21</v>
      </c>
      <c r="C27" s="41">
        <v>1</v>
      </c>
      <c r="D27" s="38">
        <v>0</v>
      </c>
      <c r="E27" s="42">
        <f t="shared" si="0"/>
        <v>0</v>
      </c>
    </row>
    <row r="28" spans="1:5" ht="13.5" thickBot="1" x14ac:dyDescent="0.25">
      <c r="A28" s="44" t="s">
        <v>81</v>
      </c>
      <c r="B28" s="45" t="s">
        <v>19</v>
      </c>
      <c r="C28" s="46">
        <v>10</v>
      </c>
      <c r="D28" s="47">
        <v>0</v>
      </c>
      <c r="E28" s="48">
        <f t="shared" si="0"/>
        <v>0</v>
      </c>
    </row>
    <row r="29" spans="1:5" x14ac:dyDescent="0.2">
      <c r="A29" s="49"/>
      <c r="B29" s="50"/>
      <c r="C29" s="51"/>
      <c r="D29" s="52" t="s">
        <v>249</v>
      </c>
      <c r="E29" s="53">
        <f>SUM(E10:E28)</f>
        <v>0</v>
      </c>
    </row>
    <row r="30" spans="1:5" x14ac:dyDescent="0.2">
      <c r="A30" s="9" t="s">
        <v>250</v>
      </c>
      <c r="B30" s="50"/>
      <c r="C30" s="49"/>
      <c r="D30" s="49"/>
    </row>
    <row r="31" spans="1:5" x14ac:dyDescent="0.2">
      <c r="A31" s="49"/>
      <c r="B31" s="50"/>
      <c r="C31" s="49"/>
      <c r="D31" s="49"/>
      <c r="E31" s="54"/>
    </row>
    <row r="32" spans="1:5" x14ac:dyDescent="0.2">
      <c r="A32" s="152" t="s">
        <v>254</v>
      </c>
      <c r="B32" s="2"/>
    </row>
    <row r="33" spans="1:3" x14ac:dyDescent="0.2">
      <c r="A33" s="1" t="s">
        <v>211</v>
      </c>
      <c r="B33" s="55"/>
      <c r="C33" s="56"/>
    </row>
    <row r="34" spans="1:3" x14ac:dyDescent="0.2">
      <c r="A34" s="1" t="s">
        <v>83</v>
      </c>
    </row>
  </sheetData>
  <hyperlinks>
    <hyperlink ref="B33:C33" r:id="rId1" tooltip="EPA site" display="http://water.epa.gov/scitech/methods/cwa/pollutants.cfm" xr:uid="{00000000-0004-0000-0300-000000000000}"/>
  </hyperlinks>
  <pageMargins left="0.7" right="0.7" top="1.25" bottom="0.75" header="0.25" footer="0.25"/>
  <pageSetup fitToHeight="0" orientation="portrait" r:id="rId2"/>
  <headerFooter alignWithMargins="0">
    <oddHeader>&amp;L&amp;G
&amp;"Arial,Bold"&amp;K03+000Pesticide and Fertilizer Management Division
www.mda.state.mn.us/incidentresponse</oddHeader>
    <oddFooter>&amp;L&amp;9Version: March 2019
Printed: &amp;D&amp;C&amp;9&amp;A&amp;R&amp;9Page &amp;P of &amp;N</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4"/>
  <sheetViews>
    <sheetView zoomScaleNormal="100" zoomScalePageLayoutView="90" workbookViewId="0">
      <selection activeCell="A3" sqref="A3"/>
    </sheetView>
  </sheetViews>
  <sheetFormatPr defaultColWidth="2.42578125" defaultRowHeight="12.75" x14ac:dyDescent="0.2"/>
  <cols>
    <col min="1" max="1" width="29.42578125" style="1" customWidth="1"/>
    <col min="2" max="4" width="11.42578125" style="1" customWidth="1"/>
    <col min="5" max="5" width="14.28515625" style="1" customWidth="1"/>
    <col min="6" max="6" width="11.42578125" style="1" customWidth="1"/>
    <col min="7" max="612" width="12.42578125" style="1" customWidth="1"/>
    <col min="613" max="16384" width="2.42578125" style="1"/>
  </cols>
  <sheetData>
    <row r="1" spans="1:6" s="4" customFormat="1" ht="18" x14ac:dyDescent="0.25">
      <c r="A1" s="150" t="s">
        <v>259</v>
      </c>
      <c r="B1" s="10"/>
      <c r="C1" s="11"/>
      <c r="D1" s="11"/>
    </row>
    <row r="2" spans="1:6" s="13" customFormat="1" ht="18" x14ac:dyDescent="0.25">
      <c r="A2" s="157" t="s">
        <v>263</v>
      </c>
    </row>
    <row r="3" spans="1:6" s="4" customFormat="1" x14ac:dyDescent="0.2">
      <c r="A3" s="156"/>
      <c r="B3" s="10"/>
      <c r="C3" s="12"/>
      <c r="D3" s="14"/>
      <c r="E3" s="12"/>
    </row>
    <row r="4" spans="1:6" x14ac:dyDescent="0.2">
      <c r="A4" s="3" t="s">
        <v>262</v>
      </c>
    </row>
    <row r="5" spans="1:6" s="4" customFormat="1" x14ac:dyDescent="0.2">
      <c r="A5" s="3" t="s">
        <v>261</v>
      </c>
      <c r="B5" s="10"/>
      <c r="C5" s="12"/>
      <c r="D5" s="14"/>
      <c r="E5" s="12"/>
    </row>
    <row r="6" spans="1:6" s="4" customFormat="1" x14ac:dyDescent="0.2">
      <c r="A6" s="156"/>
      <c r="B6" s="10"/>
      <c r="C6" s="12"/>
      <c r="D6" s="14"/>
      <c r="E6" s="12"/>
    </row>
    <row r="7" spans="1:6" x14ac:dyDescent="0.2">
      <c r="A7" s="151" t="s">
        <v>71</v>
      </c>
      <c r="B7" s="9"/>
      <c r="C7" s="9"/>
      <c r="D7" s="9"/>
    </row>
    <row r="8" spans="1:6" ht="13.5" thickBot="1" x14ac:dyDescent="0.25">
      <c r="A8" s="151"/>
      <c r="B8" s="9"/>
      <c r="C8" s="9"/>
      <c r="D8" s="9"/>
    </row>
    <row r="9" spans="1:6" ht="64.5" thickBot="1" x14ac:dyDescent="0.25">
      <c r="A9" s="15" t="s">
        <v>0</v>
      </c>
      <c r="B9" s="15" t="s">
        <v>7</v>
      </c>
      <c r="C9" s="15" t="s">
        <v>197</v>
      </c>
      <c r="D9" s="15" t="s">
        <v>255</v>
      </c>
      <c r="E9" s="15" t="s">
        <v>195</v>
      </c>
      <c r="F9" s="15" t="s">
        <v>196</v>
      </c>
    </row>
    <row r="10" spans="1:6" x14ac:dyDescent="0.2">
      <c r="A10" s="1" t="s">
        <v>84</v>
      </c>
      <c r="B10" s="2" t="s">
        <v>1</v>
      </c>
      <c r="C10" s="2"/>
      <c r="D10" s="2">
        <v>0.1</v>
      </c>
      <c r="E10" s="16">
        <v>0</v>
      </c>
      <c r="F10" s="17">
        <f t="shared" ref="F10:F34" si="0">E10*D10</f>
        <v>0</v>
      </c>
    </row>
    <row r="11" spans="1:6" x14ac:dyDescent="0.2">
      <c r="A11" s="1" t="s">
        <v>85</v>
      </c>
      <c r="B11" s="2" t="s">
        <v>3</v>
      </c>
      <c r="C11" s="2"/>
      <c r="D11" s="2">
        <v>0.1</v>
      </c>
      <c r="E11" s="18">
        <v>0</v>
      </c>
      <c r="F11" s="17">
        <f t="shared" si="0"/>
        <v>0</v>
      </c>
    </row>
    <row r="12" spans="1:6" x14ac:dyDescent="0.2">
      <c r="A12" s="1" t="s">
        <v>8</v>
      </c>
      <c r="B12" s="2" t="s">
        <v>9</v>
      </c>
      <c r="C12" s="2"/>
      <c r="D12" s="2">
        <v>0.1</v>
      </c>
      <c r="E12" s="18">
        <v>0</v>
      </c>
      <c r="F12" s="17">
        <f t="shared" si="0"/>
        <v>0</v>
      </c>
    </row>
    <row r="13" spans="1:6" x14ac:dyDescent="0.2">
      <c r="A13" s="1" t="s">
        <v>86</v>
      </c>
      <c r="B13" s="2" t="s">
        <v>4</v>
      </c>
      <c r="C13" s="2"/>
      <c r="D13" s="2">
        <v>0.1</v>
      </c>
      <c r="E13" s="18">
        <v>0</v>
      </c>
      <c r="F13" s="17">
        <f t="shared" si="0"/>
        <v>0</v>
      </c>
    </row>
    <row r="14" spans="1:6" x14ac:dyDescent="0.2">
      <c r="A14" s="1" t="s">
        <v>167</v>
      </c>
      <c r="B14" s="2" t="s">
        <v>2</v>
      </c>
      <c r="C14" s="2">
        <v>7.3</v>
      </c>
      <c r="D14" s="2">
        <v>1</v>
      </c>
      <c r="E14" s="18">
        <v>0</v>
      </c>
      <c r="F14" s="17">
        <f t="shared" si="0"/>
        <v>0</v>
      </c>
    </row>
    <row r="15" spans="1:6" x14ac:dyDescent="0.2">
      <c r="A15" s="1" t="s">
        <v>87</v>
      </c>
      <c r="B15" s="2" t="s">
        <v>10</v>
      </c>
      <c r="C15" s="2"/>
      <c r="D15" s="2">
        <v>0.01</v>
      </c>
      <c r="E15" s="18">
        <v>0</v>
      </c>
      <c r="F15" s="17">
        <f t="shared" si="0"/>
        <v>0</v>
      </c>
    </row>
    <row r="16" spans="1:6" x14ac:dyDescent="0.2">
      <c r="A16" s="1" t="s">
        <v>168</v>
      </c>
      <c r="B16" s="2" t="s">
        <v>169</v>
      </c>
      <c r="C16" s="2"/>
      <c r="D16" s="2">
        <v>0.1</v>
      </c>
      <c r="E16" s="18">
        <v>0</v>
      </c>
      <c r="F16" s="17">
        <f t="shared" si="0"/>
        <v>0</v>
      </c>
    </row>
    <row r="17" spans="1:6" x14ac:dyDescent="0.2">
      <c r="A17" s="1" t="s">
        <v>170</v>
      </c>
      <c r="B17" s="2" t="s">
        <v>171</v>
      </c>
      <c r="C17" s="2"/>
      <c r="D17" s="2">
        <v>0.1</v>
      </c>
      <c r="E17" s="18">
        <v>0</v>
      </c>
      <c r="F17" s="17">
        <f t="shared" si="0"/>
        <v>0</v>
      </c>
    </row>
    <row r="18" spans="1:6" x14ac:dyDescent="0.2">
      <c r="A18" s="1" t="s">
        <v>172</v>
      </c>
      <c r="B18" s="2" t="s">
        <v>5</v>
      </c>
      <c r="C18" s="2">
        <v>4.0999999999999996</v>
      </c>
      <c r="D18" s="153">
        <f>C18/$C$14</f>
        <v>0.56164383561643827</v>
      </c>
      <c r="E18" s="18">
        <v>0</v>
      </c>
      <c r="F18" s="17">
        <f t="shared" si="0"/>
        <v>0</v>
      </c>
    </row>
    <row r="19" spans="1:6" x14ac:dyDescent="0.2">
      <c r="A19" s="1" t="s">
        <v>173</v>
      </c>
      <c r="B19" s="2" t="s">
        <v>174</v>
      </c>
      <c r="C19" s="2"/>
      <c r="D19" s="2">
        <v>1</v>
      </c>
      <c r="E19" s="18">
        <v>0</v>
      </c>
      <c r="F19" s="17">
        <f t="shared" si="0"/>
        <v>0</v>
      </c>
    </row>
    <row r="20" spans="1:6" x14ac:dyDescent="0.2">
      <c r="A20" s="1" t="s">
        <v>11</v>
      </c>
      <c r="B20" s="2" t="s">
        <v>12</v>
      </c>
      <c r="C20" s="2"/>
      <c r="D20" s="2">
        <v>1</v>
      </c>
      <c r="E20" s="18">
        <v>0</v>
      </c>
      <c r="F20" s="17">
        <f t="shared" si="0"/>
        <v>0</v>
      </c>
    </row>
    <row r="21" spans="1:6" x14ac:dyDescent="0.2">
      <c r="A21" s="1" t="s">
        <v>13</v>
      </c>
      <c r="B21" s="2" t="s">
        <v>14</v>
      </c>
      <c r="C21" s="2"/>
      <c r="D21" s="2">
        <v>10</v>
      </c>
      <c r="E21" s="18">
        <v>0</v>
      </c>
      <c r="F21" s="17">
        <f t="shared" si="0"/>
        <v>0</v>
      </c>
    </row>
    <row r="22" spans="1:6" x14ac:dyDescent="0.2">
      <c r="A22" s="1" t="s">
        <v>15</v>
      </c>
      <c r="B22" s="2" t="s">
        <v>16</v>
      </c>
      <c r="C22" s="2"/>
      <c r="D22" s="2">
        <v>10</v>
      </c>
      <c r="E22" s="18">
        <v>0</v>
      </c>
      <c r="F22" s="17">
        <f t="shared" si="0"/>
        <v>0</v>
      </c>
    </row>
    <row r="23" spans="1:6" x14ac:dyDescent="0.2">
      <c r="A23" s="1" t="s">
        <v>17</v>
      </c>
      <c r="B23" s="2" t="s">
        <v>18</v>
      </c>
      <c r="C23" s="2"/>
      <c r="D23" s="2">
        <v>10</v>
      </c>
      <c r="E23" s="18">
        <v>0</v>
      </c>
      <c r="F23" s="17">
        <f t="shared" si="0"/>
        <v>0</v>
      </c>
    </row>
    <row r="24" spans="1:6" x14ac:dyDescent="0.2">
      <c r="A24" s="1" t="s">
        <v>175</v>
      </c>
      <c r="B24" s="2" t="s">
        <v>176</v>
      </c>
      <c r="C24" s="2">
        <v>250</v>
      </c>
      <c r="D24" s="154">
        <f>C24/$C$14</f>
        <v>34.246575342465754</v>
      </c>
      <c r="E24" s="18">
        <v>0</v>
      </c>
      <c r="F24" s="17">
        <f t="shared" si="0"/>
        <v>0</v>
      </c>
    </row>
    <row r="25" spans="1:6" x14ac:dyDescent="0.2">
      <c r="A25" s="1" t="s">
        <v>177</v>
      </c>
      <c r="B25" s="2" t="s">
        <v>178</v>
      </c>
      <c r="C25" s="2"/>
      <c r="D25" s="2">
        <v>10</v>
      </c>
      <c r="E25" s="18">
        <v>0</v>
      </c>
      <c r="F25" s="17">
        <f t="shared" si="0"/>
        <v>0</v>
      </c>
    </row>
    <row r="26" spans="1:6" x14ac:dyDescent="0.2">
      <c r="A26" s="1" t="s">
        <v>179</v>
      </c>
      <c r="B26" s="2" t="s">
        <v>180</v>
      </c>
      <c r="C26" s="2"/>
      <c r="D26" s="2">
        <v>1</v>
      </c>
      <c r="E26" s="18">
        <v>0</v>
      </c>
      <c r="F26" s="17">
        <f t="shared" si="0"/>
        <v>0</v>
      </c>
    </row>
    <row r="27" spans="1:6" x14ac:dyDescent="0.2">
      <c r="A27" s="1" t="s">
        <v>88</v>
      </c>
      <c r="B27" s="2" t="s">
        <v>6</v>
      </c>
      <c r="C27" s="2"/>
      <c r="D27" s="20">
        <v>0.1</v>
      </c>
      <c r="E27" s="18">
        <v>0</v>
      </c>
      <c r="F27" s="17">
        <f t="shared" si="0"/>
        <v>0</v>
      </c>
    </row>
    <row r="28" spans="1:6" x14ac:dyDescent="0.2">
      <c r="A28" s="1" t="s">
        <v>181</v>
      </c>
      <c r="B28" s="2" t="s">
        <v>182</v>
      </c>
      <c r="C28" s="2">
        <v>22</v>
      </c>
      <c r="D28" s="154">
        <f>C28/$C$14</f>
        <v>3.0136986301369864</v>
      </c>
      <c r="E28" s="18">
        <v>0</v>
      </c>
      <c r="F28" s="17">
        <f t="shared" si="0"/>
        <v>0</v>
      </c>
    </row>
    <row r="29" spans="1:6" x14ac:dyDescent="0.2">
      <c r="A29" s="1" t="s">
        <v>89</v>
      </c>
      <c r="B29" s="2" t="s">
        <v>21</v>
      </c>
      <c r="C29" s="2"/>
      <c r="D29" s="20">
        <v>1</v>
      </c>
      <c r="E29" s="18">
        <v>0</v>
      </c>
      <c r="F29" s="17">
        <f t="shared" si="0"/>
        <v>0</v>
      </c>
    </row>
    <row r="30" spans="1:6" x14ac:dyDescent="0.2">
      <c r="A30" s="1" t="s">
        <v>183</v>
      </c>
      <c r="B30" s="2" t="s">
        <v>184</v>
      </c>
      <c r="C30" s="2">
        <v>0.13</v>
      </c>
      <c r="D30" s="153">
        <f>C30/$C$14</f>
        <v>1.7808219178082191E-2</v>
      </c>
      <c r="E30" s="18">
        <v>0</v>
      </c>
      <c r="F30" s="17">
        <f t="shared" si="0"/>
        <v>0</v>
      </c>
    </row>
    <row r="31" spans="1:6" x14ac:dyDescent="0.2">
      <c r="A31" s="1" t="s">
        <v>185</v>
      </c>
      <c r="B31" s="2" t="s">
        <v>186</v>
      </c>
      <c r="C31" s="2"/>
      <c r="D31" s="20">
        <v>0.1</v>
      </c>
      <c r="E31" s="18">
        <v>0</v>
      </c>
      <c r="F31" s="17">
        <f t="shared" si="0"/>
        <v>0</v>
      </c>
    </row>
    <row r="32" spans="1:6" x14ac:dyDescent="0.2">
      <c r="A32" s="1" t="s">
        <v>187</v>
      </c>
      <c r="B32" s="2" t="s">
        <v>188</v>
      </c>
      <c r="C32" s="2"/>
      <c r="D32" s="20">
        <v>0.1</v>
      </c>
      <c r="E32" s="18">
        <v>0</v>
      </c>
      <c r="F32" s="17">
        <f t="shared" si="0"/>
        <v>0</v>
      </c>
    </row>
    <row r="33" spans="1:6" x14ac:dyDescent="0.2">
      <c r="A33" s="1" t="s">
        <v>90</v>
      </c>
      <c r="B33" s="21" t="s">
        <v>19</v>
      </c>
      <c r="C33" s="21"/>
      <c r="D33" s="20">
        <v>10</v>
      </c>
      <c r="E33" s="18">
        <v>0</v>
      </c>
      <c r="F33" s="17">
        <f t="shared" si="0"/>
        <v>0</v>
      </c>
    </row>
    <row r="34" spans="1:6" ht="13.5" thickBot="1" x14ac:dyDescent="0.25">
      <c r="A34" s="22" t="s">
        <v>189</v>
      </c>
      <c r="B34" s="23" t="s">
        <v>190</v>
      </c>
      <c r="C34" s="23"/>
      <c r="D34" s="23">
        <v>0.01</v>
      </c>
      <c r="E34" s="24">
        <v>0</v>
      </c>
      <c r="F34" s="25">
        <f t="shared" si="0"/>
        <v>0</v>
      </c>
    </row>
    <row r="35" spans="1:6" x14ac:dyDescent="0.2">
      <c r="B35" s="2"/>
      <c r="C35" s="2"/>
      <c r="D35" s="26"/>
      <c r="E35" s="27" t="s">
        <v>251</v>
      </c>
      <c r="F35" s="19">
        <f>SUM(F10:F34)</f>
        <v>0</v>
      </c>
    </row>
    <row r="36" spans="1:6" x14ac:dyDescent="0.2">
      <c r="A36" s="3" t="s">
        <v>250</v>
      </c>
      <c r="B36" s="2"/>
      <c r="C36" s="2"/>
    </row>
    <row r="37" spans="1:6" x14ac:dyDescent="0.2">
      <c r="A37" s="3"/>
      <c r="B37" s="2"/>
      <c r="C37" s="2"/>
    </row>
    <row r="38" spans="1:6" x14ac:dyDescent="0.2">
      <c r="A38" s="1" t="s">
        <v>210</v>
      </c>
      <c r="B38" s="2"/>
      <c r="C38" s="2"/>
    </row>
    <row r="39" spans="1:6" x14ac:dyDescent="0.2">
      <c r="A39" s="1" t="s">
        <v>256</v>
      </c>
      <c r="B39" s="2"/>
      <c r="C39" s="2"/>
    </row>
    <row r="40" spans="1:6" x14ac:dyDescent="0.2">
      <c r="A40" s="1" t="s">
        <v>191</v>
      </c>
      <c r="B40" s="2"/>
      <c r="C40" s="2"/>
    </row>
    <row r="42" spans="1:6" x14ac:dyDescent="0.2">
      <c r="A42" s="152" t="s">
        <v>253</v>
      </c>
    </row>
    <row r="43" spans="1:6" x14ac:dyDescent="0.2">
      <c r="A43" s="1" t="s">
        <v>192</v>
      </c>
    </row>
    <row r="44" spans="1:6" x14ac:dyDescent="0.2">
      <c r="A44" s="1" t="s">
        <v>193</v>
      </c>
    </row>
  </sheetData>
  <hyperlinks>
    <hyperlink ref="B34:C34" r:id="rId1" tooltip="EPA site" display="http://water.epa.gov/scitech/methods/cwa/pollutants.cfm" xr:uid="{00000000-0004-0000-0400-000000000000}"/>
  </hyperlinks>
  <pageMargins left="0.7" right="0.7" top="1.25" bottom="0.75" header="0.25" footer="0.25"/>
  <pageSetup fitToHeight="0" orientation="portrait" r:id="rId2"/>
  <headerFooter alignWithMargins="0">
    <oddHeader>&amp;L&amp;G
&amp;"Arial,Bold"&amp;K03+000Pesticide and Fertilizer Management Division
www.mda.state.mn.us/incidentresponse</oddHeader>
    <oddFooter>&amp;L&amp;9Version: March 2019
Printed: &amp;D&amp;C&amp;9&amp;A&amp;R&amp;9Page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Updates</vt:lpstr>
      <vt:lpstr>Guidance Values Summary</vt:lpstr>
      <vt:lpstr>TCDD Toxic Equivalency</vt:lpstr>
      <vt:lpstr>BaP Relative Potency (2016)</vt:lpstr>
      <vt:lpstr>BaP Potency Equivalency (2001)</vt:lpstr>
      <vt:lpstr>'Guidance Values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Drinking Water Criteria Summary Table | Guidance Document 28 Attachment</dc:title>
  <dc:subject>Drinking Water Criteria Summary Table | Guidance Document 28 Attachment</dc:subject>
  <dc:creator/>
  <cp:keywords>guidance document 28, drinking water criteria, summary table</cp:keywords>
  <cp:lastModifiedBy/>
  <dcterms:created xsi:type="dcterms:W3CDTF">2012-10-29T14:02:45Z</dcterms:created>
  <dcterms:modified xsi:type="dcterms:W3CDTF">2020-06-17T14:16:21Z</dcterms:modified>
</cp:coreProperties>
</file>